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18" documentId="13_ncr:1_{F6CB121F-512D-4AA6-A0C1-0FB36C537598}" xr6:coauthVersionLast="47" xr6:coauthVersionMax="47" xr10:uidLastSave="{683D216E-4378-4C93-91DC-139BF49AB6E8}"/>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<sst xmlns="http://schemas.openxmlformats.org/spreadsheetml/2006/main" count="178599" uniqueCount="39082">
  <si>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</si>
  <si>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</si>
  <si>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</si>
  <si>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</si>
  <si>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</si>
  <si>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</si>
  <si>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</si>
  <si>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</si>
  <si>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</si>
  <si>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</si>
  <si>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</si>
  <si>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</si>
  <si>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</si>
  <si>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</si>
  <si>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</si>
  <si>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</si>
  <si>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</si>
  <si>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</si>
  <si>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</si>
  <si>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</si>
  <si>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</si>
  <si>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</si>
  <si>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</si>
  <si>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</si>
  <si>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</si>
  <si>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</si>
  <si>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</si>
  <si>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</si>
  <si>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</si>
  <si>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</si>
  <si>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</si>
  <si>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</si>
  <si>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</si>
  <si>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</si>
  <si>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</si>
  <si>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</si>
  <si>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</si>
  <si>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</si>
  <si>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</si>
  <si>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</si>
  <si>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</si>
  <si>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</si>
  <si>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</si>
  <si>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</si>
  <si>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</si>
  <si>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</si>
  <si>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</si>
  <si>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</si>
  <si>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</si>
  <si>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</si>
  <si>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</si>
  <si>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</si>
  <si>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</si>
  <si>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</si>
  <si>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</si>
  <si>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</si>
  <si>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</si>
  <si>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</si>
  <si>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</si>
  <si>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</si>
  <si>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</si>
  <si>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</si>
  <si>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</si>
  <si>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</si>
  <si>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</si>
  <si>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</si>
  <si>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</si>
  <si>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</si>
  <si>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</si>
  <si>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</si>
  <si>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</si>
  <si>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</si>
  <si>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</si>
  <si>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</si>
  <si>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</si>
  <si>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</si>
  <si>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</si>
  <si>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</si>
  <si>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</si>
  <si>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</si>
  <si>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</si>
  <si>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</si>
  <si>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</si>
  <si>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</si>
  <si>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</si>
  <si>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</si>
  <si>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</si>
  <si>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</si>
  <si>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</si>
  <si>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</si>
  <si>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</si>
  <si>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</si>
  <si>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</si>
  <si>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</si>
  <si>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</si>
  <si>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</si>
  <si>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</si>
  <si>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</si>
  <si>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</si>
  <si>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</si>
  <si>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</si>
  <si>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</si>
  <si>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</si>
  <si>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</si>
  <si>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</si>
  <si>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</si>
  <si>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</si>
  <si>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</si>
  <si>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</si>
  <si>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</si>
  <si>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</si>
  <si>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</si>
  <si>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</si>
  <si>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</si>
  <si>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</si>
  <si>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</si>
  <si>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</si>
  <si>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</si>
  <si>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</si>
  <si>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</si>
  <si>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</si>
  <si>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</si>
  <si>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</si>
  <si>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</si>
  <si>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</si>
  <si>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</si>
  <si>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</si>
  <si>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</si>
  <si>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</si>
  <si>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</si>
  <si>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</si>
  <si>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</si>
  <si>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</si>
  <si>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</si>
  <si>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</si>
  <si>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</si>
  <si>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</si>
  <si>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</si>
  <si>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</si>
  <si>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</si>
  <si>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</si>
  <si>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</si>
  <si>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</si>
  <si>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</si>
  <si>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</si>
  <si>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</si>
  <si>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</si>
  <si>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</si>
  <si>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</si>
  <si>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</si>
  <si>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</si>
  <si>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</si>
  <si>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</si>
  <si>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</si>
  <si>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</si>
  <si>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</si>
  <si>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</si>
  <si>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</si>
  <si>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</si>
  <si>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</si>
  <si>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</si>
  <si>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</si>
  <si>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</si>
  <si>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</si>
  <si>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</si>
  <si>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</si>
  <si>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</si>
  <si>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</si>
  <si>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</si>
  <si>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</si>
  <si>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</si>
  <si>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</si>
  <si>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</si>
  <si>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</si>
  <si>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</si>
  <si>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</si>
  <si>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</si>
  <si>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</si>
  <si>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</si>
  <si>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</si>
  <si>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</si>
  <si>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</si>
  <si>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</si>
  <si>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</si>
  <si>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</si>
  <si>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</si>
  <si>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</si>
  <si>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</si>
  <si>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</si>
  <si>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</si>
  <si>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</si>
  <si>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</si>
  <si>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</si>
  <si>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</si>
  <si>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</si>
  <si>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</si>
  <si>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</si>
  <si>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</si>
  <si>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</si>
  <si>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</si>
  <si>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</si>
  <si>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</si>
  <si>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</si>
  <si>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</si>
  <si>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</si>
  <si>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</si>
  <si>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</si>
  <si>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</si>
  <si>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</si>
  <si>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</si>
  <si>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</si>
  <si>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</si>
  <si>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</si>
  <si>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</si>
  <si>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</si>
  <si>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</si>
  <si>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</si>
  <si>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</si>
  <si>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</si>
  <si>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</si>
  <si>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</si>
  <si>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</si>
  <si>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</si>
  <si>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</si>
  <si>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</si>
  <si>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</si>
  <si>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</si>
  <si>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</si>
  <si>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</si>
  <si>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</si>
  <si>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</si>
  <si>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</si>
  <si>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</si>
  <si>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</si>
  <si>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</si>
  <si>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</si>
  <si>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</si>
  <si>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</si>
  <si>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</si>
  <si>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</si>
  <si>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</si>
  <si>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</si>
  <si>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</si>
  <si>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</si>
  <si>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</si>
  <si>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</si>
  <si>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</si>
  <si>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</si>
  <si>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</si>
  <si>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</si>
  <si>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</si>
  <si>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</si>
  <si>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</si>
  <si>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</si>
  <si>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</si>
  <si>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</si>
  <si>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</si>
  <si>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</si>
  <si>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</si>
  <si>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</si>
  <si>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</si>
  <si>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</si>
  <si>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</si>
  <si>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</si>
  <si>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</si>
  <si>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</si>
  <si>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</si>
  <si>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</si>
  <si>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</si>
  <si>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</si>
  <si>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</si>
  <si>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</si>
  <si>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</si>
  <si>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</si>
  <si>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</si>
  <si>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</si>
  <si>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</si>
  <si>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</si>
  <si>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</si>
  <si>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</si>
  <si>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</si>
  <si>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</si>
  <si>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</si>
  <si>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</si>
  <si>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</si>
  <si>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</si>
  <si>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</si>
  <si>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</si>
  <si>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</si>
  <si>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</si>
  <si>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</si>
  <si>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</si>
  <si>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</si>
  <si>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</si>
  <si>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</si>
  <si>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</si>
  <si>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</si>
  <si>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</si>
  <si>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</si>
  <si>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</si>
  <si>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</si>
  <si>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</si>
  <si>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</si>
  <si>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</si>
  <si>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</si>
  <si>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</si>
  <si>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</si>
  <si>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</si>
  <si>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</si>
  <si>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</si>
  <si>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</si>
  <si>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</si>
  <si>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</si>
  <si>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</si>
  <si>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</si>
  <si>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</si>
  <si>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</si>
  <si>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</si>
  <si>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</si>
  <si>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</si>
  <si>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</si>
  <si>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</si>
  <si>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</si>
  <si>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</si>
  <si>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</si>
  <si>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</si>
  <si>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</si>
  <si>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</si>
  <si>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</si>
  <si>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</si>
  <si>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</si>
  <si>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</si>
  <si>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</si>
  <si>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</si>
  <si>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</si>
  <si>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</si>
  <si>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</si>
  <si>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</si>
  <si>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</si>
  <si>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</si>
  <si>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</si>
  <si>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</si>
  <si>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</si>
  <si>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</si>
  <si>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</si>
  <si>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</si>
  <si>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</si>
  <si>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</si>
  <si>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</si>
  <si>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</si>
  <si>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</si>
  <si>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</si>
  <si>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</si>
  <si>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</si>
  <si>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</si>
  <si>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</si>
  <si>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</si>
  <si>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</si>
  <si>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</si>
  <si>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</si>
  <si>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</si>
  <si>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</si>
  <si>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</si>
  <si>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</si>
  <si>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</si>
  <si>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</si>
  <si>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</si>
  <si>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</si>
  <si>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</si>
  <si>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</si>
  <si>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</si>
  <si>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</si>
  <si>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</si>
  <si>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</si>
  <si>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</si>
  <si>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</si>
  <si>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</si>
  <si>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</si>
  <si>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</si>
  <si>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</si>
  <si>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</si>
  <si>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</si>
  <si>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</si>
  <si>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</si>
  <si>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</si>
  <si>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</si>
  <si>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</si>
  <si>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</si>
  <si>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</si>
  <si>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</si>
  <si>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</si>
  <si>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</si>
  <si>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</si>
  <si>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</si>
  <si>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</si>
  <si>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</si>
  <si>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</si>
  <si>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</si>
  <si>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</si>
  <si>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</si>
  <si>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</si>
  <si>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</si>
  <si>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</si>
  <si>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</si>
  <si>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</si>
  <si>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</si>
  <si>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</si>
  <si>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</si>
  <si>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</si>
  <si>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</si>
  <si>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</si>
  <si>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</si>
  <si>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</si>
  <si>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</si>
  <si>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</si>
  <si>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</si>
  <si>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</si>
  <si>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</si>
  <si>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</si>
  <si>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</si>
  <si>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</si>
  <si>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</si>
  <si>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</si>
  <si>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</si>
  <si>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</si>
  <si>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</si>
  <si>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</si>
  <si>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</si>
  <si>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</si>
  <si>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</si>
  <si>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</si>
  <si>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</si>
  <si>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</si>
  <si>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</si>
  <si>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</si>
  <si>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</si>
  <si>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</si>
  <si>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</si>
  <si>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</si>
  <si>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</si>
  <si>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</si>
  <si>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</si>
  <si>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</si>
  <si>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</si>
  <si>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</si>
  <si>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</si>
  <si>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</si>
  <si>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</si>
  <si>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</si>
  <si>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</si>
  <si>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</si>
  <si>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</si>
  <si>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</si>
  <si>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</si>
  <si>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</si>
  <si>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</si>
  <si>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</si>
  <si>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</si>
  <si>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</si>
  <si>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</si>
  <si>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</si>
  <si>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</si>
  <si>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</si>
  <si>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</si>
  <si>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</si>
  <si>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</si>
  <si>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</si>
  <si>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</si>
  <si>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</si>
  <si>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</si>
  <si>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</si>
  <si>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</si>
  <si>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</si>
  <si>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</si>
  <si>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</si>
  <si>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</si>
  <si>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</si>
  <si>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</si>
  <si>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</si>
  <si>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</si>
  <si>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</si>
  <si>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</si>
  <si>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</si>
  <si>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</si>
  <si>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</si>
  <si>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</si>
  <si>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</si>
  <si>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</si>
  <si>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</si>
  <si>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</si>
  <si>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</si>
  <si>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</si>
  <si>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</si>
  <si>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</si>
  <si>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</si>
  <si>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</si>
  <si>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</si>
  <si>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</si>
  <si>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</si>
  <si>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</si>
  <si>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</si>
  <si>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</si>
  <si>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</si>
  <si>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</si>
  <si>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</si>
  <si>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</si>
  <si>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</si>
  <si>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</si>
  <si>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</si>
  <si>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</si>
  <si>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</si>
  <si>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</si>
  <si>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</si>
  <si>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</si>
  <si>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</si>
  <si>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</si>
  <si>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</si>
  <si>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</si>
  <si>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</si>
  <si>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</si>
  <si>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</si>
  <si>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</si>
  <si>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</si>
  <si>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</si>
  <si>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</si>
  <si>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</si>
  <si>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</si>
  <si>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</si>
  <si>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</si>
  <si>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</si>
  <si>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</si>
  <si>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</si>
  <si>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</si>
  <si>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</si>
  <si>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</si>
  <si>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</si>
  <si>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</si>
  <si>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</si>
  <si>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</si>
  <si>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</si>
  <si>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</si>
  <si>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</si>
  <si>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</si>
  <si>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</si>
  <si>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</si>
  <si>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</si>
  <si>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</si>
  <si>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</si>
  <si>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</si>
  <si>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</si>
  <si>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</si>
  <si>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</si>
  <si>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</si>
  <si>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</si>
  <si>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</si>
  <si>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</si>
  <si>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</si>
  <si>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</si>
  <si>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</si>
  <si>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</si>
  <si>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</si>
  <si>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</si>
  <si>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</si>
  <si>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</si>
  <si>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</si>
  <si>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</si>
  <si>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</si>
  <si>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</si>
  <si>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</si>
  <si>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</si>
  <si>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</si>
  <si>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</si>
  <si>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</si>
  <si>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</si>
  <si>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</si>
  <si>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</si>
  <si>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</si>
  <si>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</si>
  <si>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</si>
  <si>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</si>
  <si>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</si>
  <si>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</si>
  <si>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</si>
  <si>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</si>
  <si>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</si>
  <si>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</si>
  <si>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</si>
  <si>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</si>
  <si>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</si>
  <si>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</si>
  <si>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</si>
  <si>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</si>
  <si>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</si>
  <si>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</si>
  <si>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</si>
  <si>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</si>
  <si>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</si>
  <si>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</si>
  <si>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</si>
  <si>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</si>
  <si>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</si>
  <si>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</si>
  <si>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</si>
  <si>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</si>
  <si>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</si>
  <si>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</si>
  <si>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</si>
  <si>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</si>
  <si>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</si>
  <si>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</si>
  <si>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</si>
  <si>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</si>
  <si>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</si>
  <si>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</si>
  <si>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</si>
  <si>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</si>
  <si>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</si>
  <si>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</si>
  <si>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</si>
  <si>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</si>
  <si>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</si>
  <si>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</si>
  <si>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</si>
  <si>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</si>
  <si>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</si>
  <si>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</si>
  <si>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</si>
  <si>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</si>
  <si>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</si>
  <si>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</si>
  <si>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</si>
  <si>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</si>
  <si>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</si>
  <si>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</si>
  <si>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</si>
  <si>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</si>
  <si>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</si>
  <si>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</si>
  <si>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</si>
  <si>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</si>
  <si>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</si>
  <si>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</si>
  <si>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</si>
  <si>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</si>
  <si>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</si>
  <si>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</si>
  <si>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</si>
  <si>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</si>
  <si>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</si>
  <si>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</si>
  <si>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</si>
  <si>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</si>
  <si>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</si>
  <si>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</si>
  <si>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</si>
  <si>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</si>
  <si>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</si>
  <si>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</si>
  <si>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</si>
  <si>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</si>
  <si>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</si>
  <si>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</si>
  <si>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</si>
  <si>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</si>
  <si>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</si>
  <si>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</si>
  <si>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</si>
  <si>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</si>
  <si>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</si>
  <si>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</si>
  <si>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</si>
  <si>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</si>
  <si>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</si>
  <si>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</si>
  <si>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</si>
  <si>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</si>
  <si>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</si>
  <si>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</si>
  <si>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</si>
  <si>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</si>
  <si>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</si>
  <si>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</si>
  <si>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</si>
  <si>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</si>
  <si>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</si>
  <si>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</si>
  <si>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</si>
  <si>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</si>
  <si>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</si>
  <si>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</si>
  <si>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</si>
  <si>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</si>
  <si>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</si>
  <si>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</si>
  <si>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</si>
  <si>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</si>
  <si>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</si>
  <si>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</si>
  <si>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</si>
  <si>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</si>
  <si>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</si>
  <si>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</si>
  <si>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</si>
  <si>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</si>
  <si>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</si>
  <si>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</si>
  <si>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</si>
  <si>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</si>
  <si>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</si>
  <si>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</si>
  <si>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</si>
  <si>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</si>
  <si>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</si>
  <si>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</si>
  <si>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</si>
  <si>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</si>
  <si>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</si>
  <si>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</si>
  <si>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</si>
  <si>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</si>
  <si>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</si>
  <si>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</si>
  <si>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</si>
  <si>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</si>
  <si>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</si>
  <si>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</si>
  <si>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</si>
  <si>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</si>
  <si>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</si>
  <si>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</si>
  <si>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</si>
  <si>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</si>
  <si>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</si>
  <si>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</si>
  <si>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</si>
  <si>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</si>
  <si>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</si>
  <si>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</si>
  <si>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</si>
  <si>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</si>
  <si>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</si>
  <si>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</si>
  <si>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</si>
  <si>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</si>
  <si>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</si>
  <si>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</si>
  <si>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</si>
  <si>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</si>
  <si>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</si>
  <si>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</si>
  <si>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</si>
  <si>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</si>
  <si>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</si>
  <si>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</si>
  <si>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</si>
  <si>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</si>
  <si>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</si>
  <si>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</si>
  <si>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</si>
  <si>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</si>
  <si>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</si>
  <si>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</si>
  <si>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</si>
  <si>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</si>
  <si>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</si>
  <si>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</si>
  <si>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</si>
  <si>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</si>
  <si>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</si>
  <si>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</si>
  <si>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</si>
  <si>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</si>
  <si>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</si>
  <si>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</si>
  <si>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</si>
  <si>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</si>
  <si>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</si>
  <si>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</si>
  <si>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</si>
  <si>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</si>
  <si>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</si>
  <si>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</si>
  <si>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</si>
  <si>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</si>
  <si>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</si>
  <si>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</si>
  <si>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</si>
  <si>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</si>
  <si>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</si>
  <si>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</si>
  <si>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</si>
  <si>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</si>
  <si>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</si>
  <si>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</si>
  <si>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</si>
  <si>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</si>
  <si>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</si>
  <si>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</si>
  <si>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</si>
  <si>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</si>
  <si>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</si>
  <si>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</si>
  <si>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</si>
  <si>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</si>
  <si>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</si>
  <si>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</si>
  <si>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</si>
  <si>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</si>
  <si>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</si>
  <si>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</si>
  <si>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</si>
  <si>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</si>
  <si>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</si>
  <si>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</si>
  <si>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</si>
  <si>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</si>
  <si>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</si>
  <si>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</si>
  <si>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</si>
  <si>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</si>
  <si>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</si>
  <si>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</si>
  <si>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</si>
  <si>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</si>
  <si>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</si>
  <si>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</si>
  <si>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</si>
  <si>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</si>
  <si>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</si>
  <si>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</si>
  <si>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</si>
  <si>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</si>
  <si>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</si>
  <si>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</si>
  <si>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</si>
  <si>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</si>
  <si>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</si>
  <si>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</si>
  <si>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</si>
  <si>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</si>
  <si>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</si>
  <si>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</si>
  <si>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</si>
  <si>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</si>
  <si>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</si>
  <si>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</si>
  <si>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</si>
  <si>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</si>
  <si>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</si>
  <si>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</si>
  <si>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</si>
  <si>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</si>
  <si>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</si>
  <si>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</si>
  <si>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</si>
  <si>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</si>
  <si>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</si>
  <si>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</si>
  <si>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</si>
  <si>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</si>
  <si>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</si>
  <si>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</si>
  <si>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</si>
  <si>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</si>
  <si>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</si>
  <si>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</si>
  <si>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</si>
  <si>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</si>
  <si>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</si>
  <si>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</si>
  <si>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</si>
  <si>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</si>
  <si>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</si>
  <si>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</si>
  <si>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</si>
  <si>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</si>
  <si>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</si>
  <si>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</si>
  <si>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</si>
  <si>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</si>
  <si>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</si>
  <si>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</si>
  <si>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</si>
  <si>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</si>
  <si>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</si>
  <si>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</si>
  <si>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</si>
  <si>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</si>
  <si>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</si>
  <si>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</si>
  <si>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</si>
  <si>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</si>
  <si>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</si>
  <si>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</si>
  <si>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</si>
  <si>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</si>
  <si>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</si>
  <si>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</si>
  <si>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</si>
  <si>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</si>
  <si>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</si>
  <si>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</si>
  <si>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</si>
  <si>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</si>
  <si>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</si>
  <si>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</si>
  <si>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</si>
  <si>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</si>
  <si>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</si>
  <si>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</si>
  <si>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</si>
  <si>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</si>
  <si>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</si>
  <si>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</si>
  <si>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</si>
  <si>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</si>
  <si>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</si>
  <si>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</si>
  <si>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</si>
  <si>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</si>
  <si>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</si>
  <si>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</si>
  <si>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</si>
  <si>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</si>
  <si>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</si>
  <si>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</si>
  <si>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</si>
  <si>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</si>
  <si>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</si>
  <si>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</si>
  <si>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</si>
  <si>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</si>
  <si>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</si>
  <si>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</si>
  <si>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</si>
  <si>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</si>
  <si>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</si>
  <si>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</si>
  <si>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</si>
  <si>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</si>
  <si>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</si>
  <si>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</si>
  <si>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</si>
  <si>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</si>
  <si>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</si>
  <si>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</si>
  <si>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</si>
  <si>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</si>
  <si>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</si>
  <si>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</si>
  <si>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</si>
  <si>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</si>
  <si>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</si>
  <si>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</si>
  <si>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</si>
  <si>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</si>
  <si>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</si>
  <si>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</si>
  <si>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</si>
  <si>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</si>
  <si>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</si>
  <si>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</si>
  <si>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</si>
  <si>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</si>
  <si>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</si>
  <si>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</si>
  <si>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</si>
  <si>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</si>
  <si>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</si>
  <si>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</si>
  <si>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</si>
  <si>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</si>
  <si>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</si>
  <si>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</si>
  <si>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</si>
  <si>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</si>
  <si>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</si>
  <si>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</si>
  <si>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</si>
  <si>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</si>
  <si>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</si>
  <si>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</si>
  <si>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</si>
  <si>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</si>
  <si>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</si>
  <si>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</si>
  <si>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</si>
  <si>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</si>
  <si>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</si>
  <si>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</si>
  <si>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</si>
  <si>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</si>
  <si>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</si>
  <si>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</si>
  <si>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</si>
  <si>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</si>
  <si>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</si>
  <si>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</si>
  <si>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</si>
  <si>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</si>
  <si>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</si>
  <si>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</si>
  <si>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</si>
  <si>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</si>
  <si>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</si>
  <si>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</si>
  <si>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</si>
  <si>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</si>
  <si>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</si>
  <si>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</si>
  <si>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</si>
  <si>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</si>
  <si>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</si>
  <si>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</si>
  <si>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</si>
  <si>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</si>
  <si>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</si>
  <si>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</si>
  <si>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</si>
  <si>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</si>
  <si>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</si>
  <si>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</si>
  <si>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</si>
  <si>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</si>
  <si>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</si>
  <si>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</si>
  <si>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</si>
  <si>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</si>
  <si>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</si>
  <si>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</si>
  <si>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</si>
  <si>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</si>
  <si>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</si>
  <si>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</si>
  <si>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</si>
  <si>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</si>
  <si>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</si>
  <si>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</si>
  <si>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</si>
  <si>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</si>
  <si>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</si>
  <si>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</si>
  <si>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</si>
  <si>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</si>
  <si>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</si>
  <si>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</si>
  <si>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</si>
  <si>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</si>
  <si>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</si>
  <si>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</si>
  <si>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</si>
  <si>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</si>
  <si>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</si>
  <si>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</si>
  <si>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</si>
  <si>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</si>
  <si>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</si>
  <si>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</si>
  <si>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</si>
  <si>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</si>
  <si>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</si>
  <si>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</si>
  <si>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</si>
  <si>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</si>
  <si>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</si>
  <si>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</si>
  <si>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</si>
  <si>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</si>
  <si>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</si>
  <si>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</si>
  <si>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</si>
  <si>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</si>
  <si>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</si>
  <si>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</si>
  <si>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</si>
  <si>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</si>
  <si>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</si>
  <si>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</si>
  <si>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</si>
  <si>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</si>
  <si>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</si>
  <si>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</si>
  <si>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</si>
  <si>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</si>
  <si>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</si>
  <si>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</si>
  <si>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</si>
  <si>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</si>
  <si>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</si>
  <si>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</si>
  <si>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</si>
  <si>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</si>
  <si>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</si>
  <si>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</si>
  <si>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</si>
  <si>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</si>
  <si>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</si>
  <si>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</si>
  <si>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</si>
  <si>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</si>
  <si>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</si>
  <si>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</si>
  <si>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</si>
  <si>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</si>
  <si>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</si>
  <si>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</si>
  <si>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</si>
  <si>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</si>
  <si>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</si>
  <si>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</si>
  <si>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</si>
  <si>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</si>
  <si>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</si>
  <si>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</si>
  <si>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</si>
  <si>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</si>
  <si>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</si>
  <si>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</si>
  <si>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</si>
  <si>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</si>
  <si>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</si>
  <si>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</si>
  <si>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</si>
  <si>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</si>
  <si>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</si>
  <si>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</si>
  <si>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</si>
  <si>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</si>
  <si>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</si>
  <si>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</si>
  <si>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</si>
  <si>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</si>
  <si>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</si>
  <si>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</si>
  <si>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</si>
  <si>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</si>
  <si>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</si>
  <si>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</si>
  <si>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</si>
  <si>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</si>
  <si>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</si>
  <si>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</si>
  <si>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</si>
  <si>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</si>
  <si>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</si>
  <si>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</si>
  <si>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</si>
  <si>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</si>
  <si>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</si>
  <si>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</si>
  <si>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</si>
  <si>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</si>
  <si>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</si>
  <si>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</si>
  <si>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</si>
  <si>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</si>
  <si>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</si>
  <si>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</si>
  <si>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</si>
  <si>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</si>
  <si>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</si>
  <si>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</si>
  <si>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</si>
  <si>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</si>
  <si>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</si>
  <si>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</si>
  <si>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</si>
  <si>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</si>
  <si>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</si>
  <si>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</si>
  <si>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</si>
  <si>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</si>
  <si>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</si>
  <si>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</si>
  <si>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</si>
  <si>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</si>
  <si>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</si>
  <si>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</si>
  <si>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</si>
  <si>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</si>
  <si>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</si>
  <si>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</si>
  <si>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</si>
  <si>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</si>
  <si>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</si>
  <si>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</si>
  <si>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</si>
  <si>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</si>
  <si>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</si>
  <si>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</si>
  <si>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</si>
  <si>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</si>
  <si>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</si>
  <si>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</si>
  <si>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</si>
  <si>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</si>
  <si>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</si>
  <si>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</si>
  <si>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</si>
  <si>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</si>
  <si>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</si>
  <si>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</si>
  <si>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</si>
  <si>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</si>
  <si>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</si>
  <si>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</si>
  <si>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</si>
  <si>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</si>
  <si>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</si>
  <si>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</si>
  <si>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</si>
  <si>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</si>
  <si>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</si>
  <si>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</si>
  <si>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</si>
  <si>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</si>
  <si>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</si>
  <si>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</si>
  <si>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</si>
  <si>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</si>
  <si>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</si>
  <si>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</si>
  <si>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</si>
  <si>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</si>
  <si>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</si>
  <si>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</si>
  <si>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</si>
  <si>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</si>
  <si>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</si>
  <si>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</si>
  <si>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</si>
  <si>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</si>
  <si>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</si>
  <si>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</si>
  <si>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</si>
  <si>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</si>
  <si>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</si>
  <si>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</si>
  <si>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</si>
  <si>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</si>
  <si>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</si>
  <si>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</si>
  <si>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</si>
  <si>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</si>
  <si>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</si>
  <si>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</si>
  <si>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</si>
  <si>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</si>
  <si>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</si>
  <si>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</si>
  <si>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</si>
  <si>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</si>
  <si>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</si>
  <si>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</si>
  <si>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</si>
  <si>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</si>
  <si>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</si>
  <si>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</si>
  <si>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</si>
  <si>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</si>
  <si>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</si>
  <si>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</si>
  <si>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</si>
  <si>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</si>
  <si>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</si>
  <si>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</si>
  <si>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</si>
  <si>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</si>
  <si>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</si>
  <si>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</si>
  <si>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</si>
  <si>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</si>
  <si>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</si>
  <si>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</si>
  <si>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</si>
  <si>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</si>
  <si>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</si>
  <si>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</si>
  <si>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</si>
  <si>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</si>
  <si>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</si>
  <si>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</si>
  <si>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</si>
  <si>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</si>
  <si>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</si>
  <si>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</si>
  <si>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</si>
  <si>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</si>
  <si>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</si>
  <si>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</si>
  <si>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</si>
  <si>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</si>
  <si>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</si>
  <si>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</si>
  <si>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</si>
  <si>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</si>
  <si>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</si>
  <si>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</si>
  <si>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</si>
  <si>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</si>
  <si>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</si>
  <si>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</si>
  <si>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</si>
  <si>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</si>
  <si>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</si>
  <si>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</si>
  <si>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</si>
  <si>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</si>
  <si>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</si>
  <si>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</si>
  <si>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</si>
  <si>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</si>
  <si>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</si>
  <si>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</si>
  <si>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</si>
  <si>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</si>
  <si>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</si>
  <si>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</si>
  <si>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</si>
  <si>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</si>
  <si>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</si>
  <si>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</si>
  <si>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</si>
  <si>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</si>
  <si>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</si>
  <si>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</si>
  <si>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</si>
  <si>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</si>
  <si>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</si>
  <si>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</si>
  <si>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</si>
  <si>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</si>
  <si>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</si>
  <si>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</si>
  <si>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</si>
  <si>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</si>
  <si>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</si>
  <si>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</si>
  <si>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</si>
  <si>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</si>
  <si>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</si>
  <si>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</si>
  <si>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</si>
  <si>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</si>
  <si>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</si>
  <si>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</si>
  <si>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</si>
  <si>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</si>
  <si>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</si>
  <si>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</si>
  <si>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</si>
  <si>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</si>
  <si>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</si>
  <si>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</si>
  <si>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</si>
  <si>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</si>
  <si>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</si>
  <si>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</si>
  <si>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</si>
  <si>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</si>
  <si>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</si>
  <si>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</si>
  <si>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</si>
  <si>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</si>
  <si>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</si>
  <si>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</si>
  <si>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</si>
  <si>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</si>
  <si>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</si>
  <si>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</si>
  <si>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</si>
  <si>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</si>
  <si>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</si>
  <si>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</si>
  <si>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</si>
  <si>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</si>
  <si>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</si>
  <si>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</si>
  <si>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</si>
  <si>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</si>
  <si>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</si>
  <si>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</si>
  <si>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</si>
  <si>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</si>
  <si>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</si>
  <si>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</si>
  <si>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</si>
  <si>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</si>
  <si>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</si>
  <si>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</si>
  <si>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</si>
  <si>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</si>
  <si>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</si>
  <si>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</si>
  <si>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</si>
  <si>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</si>
  <si>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</si>
  <si>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</si>
  <si>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</si>
  <si>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</si>
  <si>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</si>
  <si>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</si>
  <si>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</si>
  <si>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</si>
  <si>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</si>
  <si>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</si>
  <si>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</si>
  <si>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</si>
  <si>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</si>
  <si>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</si>
  <si>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</si>
  <si>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</si>
  <si>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</si>
  <si>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</si>
  <si>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</si>
  <si>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</si>
  <si>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</si>
  <si>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</si>
  <si>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</si>
  <si>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</si>
  <si>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</si>
  <si>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</si>
  <si>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</si>
  <si>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</si>
  <si>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</si>
  <si>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</si>
  <si>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</si>
  <si>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</si>
  <si>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</si>
  <si>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</si>
  <si>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</si>
  <si>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</si>
  <si>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</si>
  <si>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</si>
  <si>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</si>
  <si>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</si>
  <si>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</si>
  <si>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</si>
  <si>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</si>
  <si>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</si>
  <si>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</si>
  <si>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</si>
  <si>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</si>
  <si>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</si>
  <si>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</si>
  <si>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</si>
  <si>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</si>
  <si>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</si>
  <si>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</si>
  <si>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</si>
  <si>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</si>
  <si>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</si>
  <si>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</si>
  <si>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</si>
  <si>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</si>
  <si>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</si>
  <si>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</si>
  <si>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</si>
  <si>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</si>
  <si>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</si>
  <si>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</si>
  <si>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</si>
  <si>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</si>
  <si>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</si>
  <si>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</si>
  <si>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</si>
  <si>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</si>
  <si>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</si>
  <si>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</si>
  <si>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</si>
  <si>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</si>
  <si>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</si>
  <si>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</si>
  <si>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</si>
  <si>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</si>
  <si>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</si>
  <si>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</si>
  <si>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</si>
  <si>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</si>
  <si>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</si>
  <si>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</si>
  <si>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</si>
  <si>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</si>
  <si>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</si>
  <si>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</si>
  <si>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</si>
  <si>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</si>
  <si>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</si>
  <si>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</si>
  <si>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</si>
  <si>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</si>
  <si>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</si>
  <si>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</si>
  <si>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</si>
  <si>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</si>
  <si>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</si>
  <si>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</si>
  <si>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</si>
  <si>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</si>
  <si>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</si>
  <si>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</si>
  <si>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</si>
  <si>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</si>
  <si>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</si>
  <si>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</si>
  <si>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</si>
  <si>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</si>
  <si>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</si>
  <si>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</si>
  <si>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</si>
  <si>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</si>
  <si>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</si>
  <si>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</si>
  <si>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</si>
  <si>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</si>
  <si>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</si>
  <si>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</si>
  <si>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</si>
  <si>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</si>
  <si>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</si>
  <si>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</si>
  <si>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</si>
  <si>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</si>
  <si>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</si>
  <si>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</si>
  <si>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</si>
  <si>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</si>
  <si>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</si>
  <si>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</si>
  <si>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</si>
  <si>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</si>
  <si>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</si>
  <si>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</si>
  <si>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</si>
  <si>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</si>
  <si>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</si>
  <si>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</si>
  <si>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</si>
  <si>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</si>
  <si>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</si>
  <si>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</si>
  <si>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</si>
  <si>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</si>
  <si>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</si>
  <si>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</si>
  <si>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</si>
  <si>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</si>
  <si>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</si>
  <si>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</si>
  <si>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</si>
  <si>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</si>
  <si>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</si>
  <si>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</si>
  <si>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</si>
  <si>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</si>
  <si>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</si>
  <si>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</si>
  <si>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</si>
  <si>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</si>
  <si>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</si>
  <si>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</si>
  <si>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</si>
  <si>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</si>
  <si>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</si>
  <si>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</si>
  <si>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</si>
  <si>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</si>
  <si>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</si>
  <si>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</si>
  <si>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</si>
  <si>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</si>
  <si>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</si>
  <si>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</si>
  <si>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</si>
  <si>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</si>
  <si>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</si>
  <si>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</si>
  <si>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</si>
  <si>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</si>
  <si>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</si>
  <si>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</si>
  <si>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</si>
  <si>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</si>
  <si>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</si>
  <si>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</si>
  <si>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</si>
  <si>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</si>
  <si>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</si>
  <si>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</si>
  <si>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</si>
  <si>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</si>
  <si>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</si>
  <si>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</si>
  <si>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</si>
  <si>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</si>
  <si>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</si>
  <si>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</si>
  <si>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</si>
  <si>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</si>
  <si>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</si>
  <si>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</si>
  <si>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</si>
  <si>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</si>
  <si>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</si>
  <si>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</si>
  <si>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</si>
  <si>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</si>
  <si>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</si>
  <si>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</si>
  <si>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</si>
  <si>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</si>
  <si>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</si>
  <si>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</si>
  <si>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</si>
  <si>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</si>
  <si>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</si>
  <si>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</si>
  <si>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</si>
  <si>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</si>
  <si>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</si>
  <si>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</si>
  <si>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</si>
  <si>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</si>
  <si>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</si>
  <si>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</si>
  <si>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</si>
  <si>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</si>
  <si>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</si>
  <si>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</si>
  <si>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</si>
  <si>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</si>
  <si>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</si>
  <si>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</si>
  <si>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</si>
  <si>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</si>
  <si>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</si>
  <si>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</si>
  <si>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</si>
  <si>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</si>
  <si>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</si>
  <si>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</si>
  <si>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</si>
  <si>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</si>
  <si>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</si>
  <si>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</si>
  <si>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</si>
  <si>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</si>
  <si>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</si>
  <si>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</si>
  <si>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</si>
  <si>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</si>
  <si>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</si>
  <si>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</si>
  <si>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</si>
  <si>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</si>
  <si>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</si>
  <si>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</si>
  <si>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</si>
  <si>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</si>
  <si>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</si>
  <si>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</si>
  <si>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</si>
  <si>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</si>
  <si>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</si>
  <si>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</si>
  <si>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</si>
  <si>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</si>
  <si>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</si>
  <si>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</si>
  <si>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</si>
  <si>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</si>
  <si>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</si>
  <si>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</si>
  <si>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</si>
  <si>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</si>
  <si>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</si>
  <si>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</si>
  <si>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</si>
  <si>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</si>
  <si>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</si>
  <si>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</si>
  <si>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</si>
  <si>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</si>
  <si>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</si>
  <si>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</si>
  <si>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</si>
  <si>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</si>
  <si>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</si>
  <si>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</si>
  <si>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</si>
  <si>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</si>
  <si>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</si>
  <si>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</si>
  <si>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</si>
  <si>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</si>
  <si>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</si>
  <si>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</si>
  <si>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</si>
  <si>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</si>
  <si>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</si>
  <si>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</si>
  <si>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</si>
  <si>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</si>
  <si>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</si>
  <si>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</si>
  <si>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</si>
  <si>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</si>
  <si>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</si>
  <si>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</si>
  <si>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</si>
  <si>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</si>
  <si>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</si>
  <si>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</si>
  <si>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</si>
  <si>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</si>
  <si>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</si>
  <si>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</si>
  <si>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</si>
  <si>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</si>
  <si>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</si>
  <si>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</si>
  <si>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</si>
  <si>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</si>
  <si>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</si>
  <si>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</si>
  <si>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</si>
  <si>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</si>
  <si>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</si>
  <si>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</si>
  <si>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</si>
  <si>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</si>
  <si>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</si>
  <si>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</si>
  <si>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</si>
  <si>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</si>
  <si>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</si>
  <si>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</si>
  <si>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</si>
  <si>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</si>
  <si>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</si>
  <si>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</si>
  <si>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</si>
  <si>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</si>
  <si>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</si>
  <si>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</si>
  <si>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</si>
  <si>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</si>
  <si>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</si>
  <si>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</si>
  <si>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</si>
  <si>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</si>
  <si>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</si>
  <si>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</si>
  <si>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</si>
  <si>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</si>
  <si>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</si>
  <si>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</si>
  <si>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</si>
  <si>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</si>
  <si>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</si>
  <si>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</si>
  <si>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</si>
  <si>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</si>
  <si>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</si>
  <si>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</si>
  <si>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</si>
  <si>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</si>
  <si>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</si>
  <si>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</si>
  <si>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</si>
  <si>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</si>
  <si>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</si>
  <si>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</si>
  <si>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</si>
  <si>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</si>
  <si>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</si>
  <si>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</si>
  <si>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</si>
  <si>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</si>
  <si>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</si>
  <si>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</si>
  <si>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</si>
  <si>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</si>
  <si>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</si>
  <si>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</si>
  <si>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</si>
  <si>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</si>
  <si>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</si>
  <si>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</si>
  <si>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</si>
  <si>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</si>
  <si>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</si>
  <si>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</si>
  <si>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</si>
  <si>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</si>
  <si>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</si>
  <si>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</si>
  <si>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</si>
  <si>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</si>
  <si>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</si>
  <si>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</si>
  <si>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</si>
  <si>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</si>
  <si>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</si>
  <si>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</si>
  <si>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</si>
  <si>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</si>
  <si>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</si>
  <si>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</si>
  <si>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</si>
  <si>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</si>
  <si>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</si>
  <si>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</si>
  <si>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</si>
  <si>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</si>
  <si>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</si>
  <si>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</si>
  <si>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</si>
  <si>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</si>
  <si>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</si>
  <si>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</si>
  <si>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</si>
  <si>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</si>
  <si>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</si>
  <si>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</si>
  <si>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</si>
  <si>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</si>
  <si>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</si>
  <si>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</si>
  <si>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</si>
  <si>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</si>
  <si>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</si>
  <si>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</si>
  <si>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</si>
  <si>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</si>
  <si>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</si>
  <si>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</si>
  <si>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</si>
  <si>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</si>
  <si>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</si>
  <si>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</si>
  <si>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</si>
  <si>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</si>
  <si>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</si>
  <si>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</si>
  <si>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</si>
  <si>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</si>
  <si>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</si>
  <si>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</si>
  <si>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</si>
  <si>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</si>
  <si>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</si>
  <si>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</si>
  <si>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</si>
  <si>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</si>
  <si>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</si>
  <si>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</si>
  <si>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</si>
  <si>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</si>
  <si>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</si>
  <si>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</si>
  <si>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</si>
  <si>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</si>
  <si>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</si>
  <si>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</si>
  <si>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</si>
  <si>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</si>
  <si>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</si>
  <si>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</si>
  <si>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</si>
  <si>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</si>
  <si>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</si>
  <si>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</si>
  <si>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</si>
  <si>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</si>
  <si>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</si>
  <si>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</si>
  <si>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</si>
  <si>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</si>
  <si>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</si>
  <si>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</si>
  <si>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</si>
  <si>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</si>
  <si>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</si>
  <si>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</si>
  <si>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</si>
  <si>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</si>
  <si>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</si>
  <si>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</si>
  <si>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</si>
  <si>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</si>
  <si>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</si>
  <si>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</si>
  <si>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</si>
  <si>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</si>
  <si>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</si>
  <si>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</si>
  <si>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</si>
  <si>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</si>
  <si>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</si>
  <si>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</si>
  <si>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</si>
  <si>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</si>
  <si>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</si>
  <si>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</si>
  <si>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</si>
  <si>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</si>
  <si>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</si>
  <si>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</si>
  <si>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</si>
  <si>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</si>
  <si>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</si>
  <si>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</si>
  <si>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</si>
  <si>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</si>
  <si>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</si>
  <si>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</si>
  <si>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</si>
  <si>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</si>
  <si>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</si>
  <si>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</si>
  <si>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</si>
  <si>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</si>
  <si>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</si>
  <si>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</si>
  <si>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</si>
  <si>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</si>
  <si>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</si>
  <si>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</si>
  <si>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</si>
  <si>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</si>
  <si>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</si>
  <si>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</si>
  <si>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</si>
  <si>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</si>
  <si>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</si>
  <si>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</si>
  <si>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</si>
  <si>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</si>
  <si>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</si>
  <si>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</si>
  <si>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</si>
  <si>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</si>
  <si>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</si>
  <si>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</si>
  <si>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</si>
  <si>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</si>
  <si>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</si>
  <si>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</si>
  <si>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</si>
  <si>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</si>
  <si>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</si>
  <si>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</si>
  <si>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</si>
  <si>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</si>
  <si>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</si>
  <si>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</si>
  <si>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</si>
  <si>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</si>
  <si>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</si>
  <si>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</si>
  <si>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</si>
  <si>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</si>
  <si>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</si>
  <si>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</si>
  <si>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</si>
  <si>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</si>
  <si>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</si>
  <si>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</si>
  <si>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</si>
  <si>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</si>
  <si>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</si>
  <si>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</si>
  <si>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</si>
  <si>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</si>
  <si>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</si>
  <si>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</si>
  <si>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</si>
  <si>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</si>
  <si>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</si>
  <si>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</si>
  <si>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</si>
  <si>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</si>
  <si>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</si>
  <si>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</si>
  <si>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</si>
  <si>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</si>
  <si>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</si>
  <si>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</si>
  <si>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</si>
  <si>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</si>
  <si>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</si>
  <si>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</si>
  <si>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</si>
  <si>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</si>
  <si>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</si>
  <si>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</si>
  <si>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</si>
  <si>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</si>
  <si>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</si>
  <si>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</si>
  <si>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</si>
  <si>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</si>
  <si>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</si>
  <si>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</si>
  <si>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</si>
  <si>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</si>
  <si>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</si>
  <si>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</si>
  <si>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</si>
  <si>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</si>
  <si>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</si>
  <si>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</si>
  <si>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</si>
  <si>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</si>
  <si>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</si>
  <si>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</si>
  <si>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</si>
  <si>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</si>
  <si>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</si>
  <si>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</si>
  <si>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</si>
  <si>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</si>
  <si>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</si>
  <si>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</si>
  <si>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</si>
  <si>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</si>
  <si>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</si>
  <si>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</si>
  <si>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</si>
  <si>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</si>
  <si>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</si>
  <si>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</si>
  <si>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</si>
  <si>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</si>
  <si>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</si>
  <si>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</si>
  <si>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</si>
  <si>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</si>
  <si>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</si>
  <si>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</si>
  <si>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</si>
  <si>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</si>
  <si>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</si>
  <si>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</si>
  <si>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</si>
  <si>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</si>
  <si>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</si>
  <si>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</si>
  <si>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</si>
  <si>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</si>
  <si>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</si>
  <si>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</si>
  <si>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</si>
  <si>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</si>
  <si>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</si>
  <si>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</si>
  <si>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</si>
  <si>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</si>
  <si>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</si>
  <si>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</si>
  <si>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</si>
  <si>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</si>
  <si>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</si>
  <si>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</si>
  <si>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</si>
  <si>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</si>
  <si>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</si>
  <si>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</si>
  <si>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</si>
  <si>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</si>
  <si>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</si>
  <si>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</si>
  <si>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</si>
  <si>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</si>
  <si>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</si>
  <si>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</si>
  <si>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</si>
  <si>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</si>
  <si>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</si>
  <si>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</si>
  <si>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</si>
  <si>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</si>
  <si>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</si>
  <si>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</si>
  <si>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</si>
  <si>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</si>
  <si>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</si>
  <si>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</si>
  <si>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</si>
  <si>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</si>
  <si>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</si>
  <si>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</si>
  <si>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</si>
  <si>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</si>
  <si>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</si>
  <si>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</si>
  <si>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</si>
  <si>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</si>
  <si>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</si>
  <si>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</si>
  <si>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</si>
  <si>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</si>
  <si>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</si>
  <si>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</si>
  <si>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</si>
  <si>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</si>
  <si>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</si>
  <si>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</si>
  <si>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</si>
  <si>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</si>
  <si>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</si>
  <si>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</si>
  <si>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</si>
  <si>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</si>
  <si>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</si>
  <si>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</si>
  <si>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</si>
  <si>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</si>
  <si>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</si>
  <si>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</si>
  <si>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</si>
  <si>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</si>
  <si>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</si>
  <si>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</si>
  <si>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</si>
  <si>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</si>
  <si>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</si>
  <si>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</si>
  <si>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</si>
  <si>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</si>
  <si>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</si>
  <si>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</si>
  <si>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</si>
  <si>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</si>
  <si>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</si>
  <si>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</si>
  <si>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</si>
  <si>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</si>
  <si>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</si>
  <si>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</si>
  <si>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</si>
  <si>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</si>
  <si>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</si>
  <si>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</si>
  <si>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</si>
  <si>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</si>
  <si>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</si>
  <si>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</si>
  <si>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</si>
  <si>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</si>
  <si>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</si>
  <si>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</si>
  <si>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</si>
  <si>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</si>
  <si>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</si>
  <si>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</si>
  <si>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</si>
  <si>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</si>
  <si>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</si>
  <si>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</si>
  <si>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</si>
  <si>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</si>
  <si>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</si>
  <si>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</si>
  <si>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</si>
  <si>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</si>
  <si>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</si>
  <si>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</si>
  <si>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</si>
  <si>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</si>
  <si>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</si>
  <si>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</si>
  <si>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</si>
  <si>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</si>
  <si>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</si>
  <si>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</si>
  <si>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</si>
  <si>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</si>
  <si>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</si>
  <si>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</si>
  <si>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</si>
  <si>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</si>
  <si>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</si>
  <si>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</si>
  <si>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</si>
  <si>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</si>
  <si>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</si>
  <si>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</si>
  <si>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</si>
  <si>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</si>
  <si>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</si>
  <si>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</si>
  <si>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</si>
  <si>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</si>
  <si>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</si>
  <si>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</si>
  <si>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</si>
  <si>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</si>
  <si>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</si>
  <si>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</si>
  <si>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</si>
  <si>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</si>
  <si>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</si>
  <si>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</si>
  <si>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</si>
  <si>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</si>
  <si>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</si>
  <si>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</si>
  <si>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</si>
  <si>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</si>
  <si>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</si>
  <si>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</si>
  <si>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</si>
  <si>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</si>
  <si>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</si>
  <si>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</si>
  <si>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</si>
  <si>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</si>
  <si>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</si>
  <si>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</si>
  <si>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</si>
  <si>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</si>
  <si>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</si>
  <si>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</si>
  <si>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</si>
  <si>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</si>
  <si>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</si>
  <si>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</si>
  <si>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</si>
  <si>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</si>
  <si>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</si>
  <si>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</si>
  <si>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</si>
  <si>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</si>
  <si>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</si>
  <si>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</si>
  <si>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</si>
  <si>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</si>
  <si>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</si>
  <si>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</si>
  <si>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</si>
  <si>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</si>
  <si>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</si>
  <si>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</si>
  <si>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</si>
  <si>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</si>
  <si>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</si>
  <si>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</si>
  <si>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</si>
  <si>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</si>
  <si>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</si>
  <si>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</si>
  <si>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</si>
  <si>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</si>
  <si>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</si>
  <si>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</si>
  <si>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</si>
  <si>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</si>
  <si>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</si>
  <si>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</si>
  <si>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</si>
  <si>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</si>
  <si>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</si>
  <si>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</si>
  <si>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</si>
  <si>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</si>
  <si>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</si>
  <si>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</si>
  <si>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</si>
  <si>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</si>
  <si>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</si>
  <si>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</si>
  <si>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</si>
  <si>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</si>
  <si>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</si>
  <si>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</si>
  <si>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</si>
  <si>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</si>
  <si>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</si>
  <si>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</si>
  <si>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</si>
  <si>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</si>
  <si>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</si>
  <si>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</si>
  <si>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</si>
  <si>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</si>
  <si>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</si>
  <si>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</si>
  <si>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</si>
  <si>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</si>
  <si>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</si>
  <si>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</si>
  <si>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</si>
  <si>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</si>
  <si>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</si>
  <si>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</si>
  <si>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</si>
  <si>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</si>
  <si>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</si>
  <si>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</si>
  <si>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</si>
  <si>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</si>
  <si>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</si>
  <si>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</si>
  <si>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</si>
  <si>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</si>
  <si>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</si>
  <si>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</si>
  <si>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</si>
  <si>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</si>
  <si>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</si>
  <si>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</si>
  <si>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</si>
  <si>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</si>
  <si>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</si>
  <si>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</si>
  <si>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</si>
  <si>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</si>
  <si>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</si>
  <si>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</si>
  <si>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</si>
  <si>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</si>
  <si>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</si>
  <si>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</si>
  <si>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</si>
  <si>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</si>
  <si>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</si>
  <si>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</si>
  <si>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</si>
  <si>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</si>
  <si>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</si>
  <si>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</si>
  <si>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</si>
  <si>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</si>
  <si>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</si>
  <si>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</si>
  <si>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</si>
  <si>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</si>
  <si>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</si>
  <si>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</si>
  <si>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</si>
  <si>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</si>
  <si>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</si>
  <si>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</si>
  <si>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</si>
  <si>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</si>
  <si>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</si>
  <si>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</si>
  <si>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</si>
  <si>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</si>
  <si>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</si>
  <si>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</si>
  <si>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</si>
  <si>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</si>
  <si>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</si>
  <si>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</si>
  <si>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</si>
  <si>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</si>
  <si>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</si>
  <si>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</si>
  <si>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</si>
  <si>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</si>
  <si>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</si>
  <si>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</si>
  <si>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</si>
  <si>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</si>
  <si>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</si>
  <si>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</si>
  <si>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</si>
  <si>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</si>
  <si>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</si>
  <si>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</si>
  <si>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</si>
  <si>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</si>
  <si>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</si>
  <si>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</si>
  <si>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</si>
  <si>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</si>
  <si>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</si>
  <si>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</si>
  <si>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</si>
  <si>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</si>
  <si>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</si>
  <si>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</si>
  <si>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</si>
  <si>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</si>
  <si>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</si>
  <si>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</si>
  <si>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</si>
  <si>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</si>
  <si>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</si>
  <si>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</si>
  <si>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</si>
  <si>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</si>
  <si>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</si>
  <si>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</si>
  <si>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</si>
  <si>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</si>
  <si>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</si>
  <si>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</si>
  <si>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</si>
  <si>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</si>
  <si>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</si>
  <si>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</si>
  <si>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</si>
  <si>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</si>
  <si>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</si>
  <si>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</si>
  <si>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</si>
  <si>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</si>
  <si>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</si>
  <si>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</si>
  <si>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</si>
  <si>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</si>
  <si>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</si>
  <si>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</si>
  <si>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</si>
  <si>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</si>
  <si>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</si>
  <si>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</si>
  <si>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</si>
  <si>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</si>
  <si>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</si>
  <si>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</si>
  <si>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</si>
  <si>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</si>
  <si>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</si>
  <si>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</si>
  <si>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</si>
  <si>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</si>
  <si>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</si>
  <si>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</si>
  <si>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</si>
  <si>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</si>
  <si>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</si>
  <si>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</si>
  <si>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</si>
  <si>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</si>
  <si>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</si>
  <si>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</si>
  <si>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</si>
  <si>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</si>
  <si>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</si>
  <si>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</si>
  <si>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</si>
  <si>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</si>
  <si>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</si>
  <si>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</si>
  <si>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</si>
  <si>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</si>
  <si>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</si>
  <si>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</si>
  <si>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</si>
  <si>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</si>
  <si>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</si>
  <si>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</si>
  <si>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</si>
  <si>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</si>
  <si>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</si>
  <si>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</si>
  <si>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</si>
  <si>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</si>
  <si>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</si>
  <si>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</si>
  <si>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</si>
  <si>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</si>
  <si>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</si>
  <si>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</si>
  <si>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</si>
  <si>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</si>
  <si>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</si>
  <si>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</si>
  <si>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</si>
  <si>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</si>
  <si>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</si>
  <si>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</si>
  <si>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</si>
  <si>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</si>
  <si>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</si>
  <si>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</si>
  <si>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</si>
  <si>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</si>
  <si>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</si>
  <si>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</si>
  <si>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</si>
  <si>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</si>
  <si>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</si>
  <si>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</si>
  <si>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</si>
  <si>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</si>
  <si>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</si>
  <si>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</si>
  <si>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</si>
  <si>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</si>
  <si>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</si>
  <si>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</si>
  <si>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</si>
  <si>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</si>
  <si>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</si>
  <si>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</si>
  <si>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</si>
  <si>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</si>
  <si>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</si>
  <si>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</si>
  <si>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</si>
  <si>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</si>
  <si>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</si>
  <si>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</si>
  <si>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</si>
  <si>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</si>
  <si>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</si>
  <si>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</si>
  <si>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</si>
  <si>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</si>
  <si>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</si>
  <si>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</si>
  <si>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</si>
  <si>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</si>
  <si>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</si>
  <si>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</si>
  <si>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</si>
  <si>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</si>
  <si>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</si>
  <si>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</si>
  <si>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</si>
  <si>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</si>
  <si>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</si>
  <si>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</si>
  <si>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</si>
  <si>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</si>
  <si>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</si>
  <si>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</si>
  <si>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</si>
  <si>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</si>
  <si>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</si>
  <si>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</si>
  <si>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</si>
  <si>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</si>
  <si>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</si>
  <si>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</si>
  <si>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</si>
  <si>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</si>
  <si>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</si>
  <si>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</si>
  <si>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</si>
  <si>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</si>
  <si>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</si>
  <si>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</si>
  <si>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</si>
  <si>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</si>
  <si>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</si>
  <si>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</si>
  <si>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</si>
  <si>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</si>
  <si>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</si>
  <si>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</si>
  <si>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</si>
  <si>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</si>
  <si>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</si>
  <si>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</si>
  <si>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</si>
  <si>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</si>
  <si>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</si>
  <si>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</si>
  <si>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</si>
  <si>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</si>
  <si>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</si>
  <si>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</si>
  <si>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</si>
  <si>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</si>
  <si>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</si>
  <si>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</si>
  <si>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</si>
  <si>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</si>
  <si>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</si>
  <si>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</si>
  <si>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</si>
  <si>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</si>
  <si>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</si>
  <si>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</si>
  <si>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</si>
  <si>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</si>
  <si>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</si>
  <si>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</si>
  <si>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</si>
  <si>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</si>
  <si>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</si>
  <si>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</si>
  <si>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</si>
  <si>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</si>
  <si>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</si>
  <si>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</si>
  <si>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</si>
  <si>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</si>
  <si>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</si>
  <si>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</si>
  <si>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</si>
  <si>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</si>
  <si>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</si>
  <si>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</si>
  <si>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</si>
  <si>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</si>
  <si>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</si>
  <si>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</si>
  <si>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</si>
  <si>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</si>
  <si>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</si>
  <si>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</si>
  <si>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</si>
  <si>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</si>
  <si>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</si>
  <si>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</si>
  <si>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</si>
  <si>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</si>
  <si>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</si>
  <si>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</si>
  <si>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</si>
  <si>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</si>
  <si>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</si>
  <si>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</si>
  <si>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</si>
  <si>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</si>
  <si>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</si>
  <si>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</si>
  <si>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</si>
  <si>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</si>
  <si>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</si>
  <si>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</si>
  <si>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</si>
  <si>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</si>
  <si>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</si>
  <si>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</si>
  <si>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</si>
  <si>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</si>
  <si>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</si>
  <si>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</si>
  <si>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</si>
  <si>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</si>
  <si>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</si>
  <si>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</si>
  <si>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</si>
  <si>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</si>
  <si>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</si>
  <si>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</si>
  <si>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</si>
  <si>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</si>
  <si>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</si>
  <si>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</si>
  <si>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</si>
  <si>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</si>
  <si>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</si>
  <si>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</si>
  <si>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</si>
  <si>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</si>
  <si>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</si>
  <si>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</si>
  <si>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</si>
  <si>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</si>
  <si>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</si>
  <si>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</si>
  <si>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</si>
  <si>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</si>
  <si>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</si>
  <si>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</si>
  <si>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</si>
  <si>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</si>
  <si>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</si>
  <si>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</si>
  <si>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</si>
  <si>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</si>
  <si>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</si>
  <si>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</si>
  <si>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</si>
  <si>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</si>
  <si>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</si>
  <si>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</si>
  <si>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</si>
  <si>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</si>
  <si>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</si>
  <si>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</si>
  <si>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</si>
  <si>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</si>
  <si>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</si>
  <si>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</si>
  <si>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</si>
  <si>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</si>
  <si>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</si>
  <si>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</si>
  <si>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</si>
  <si>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</si>
  <si>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</si>
  <si>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</si>
  <si>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</si>
  <si>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</si>
  <si>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</si>
  <si>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</si>
  <si>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</si>
  <si>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</si>
  <si>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</si>
  <si>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</si>
  <si>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</si>
  <si>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</si>
  <si>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</si>
  <si>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</si>
  <si>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</si>
  <si>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</si>
  <si>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</si>
  <si>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</si>
  <si>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</si>
  <si>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</si>
  <si>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</si>
  <si>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</si>
  <si>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</si>
  <si>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</si>
  <si>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</si>
  <si>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</si>
  <si>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</si>
  <si>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</si>
  <si>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</si>
  <si>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</si>
  <si>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</si>
  <si>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</si>
  <si>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</si>
  <si>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</si>
  <si>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</si>
  <si>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</si>
  <si>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</si>
  <si>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</si>
  <si>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</si>
  <si>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</si>
  <si>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</si>
  <si>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</si>
  <si>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</si>
  <si>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</si>
  <si>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</si>
  <si>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</si>
  <si>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</si>
  <si>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</si>
  <si>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</si>
  <si>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</si>
  <si>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</si>
  <si>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</si>
  <si>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</si>
  <si>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</si>
  <si>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</si>
  <si>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</si>
  <si>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</si>
  <si>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</si>
  <si>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</si>
  <si>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</si>
  <si>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</si>
  <si>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</si>
  <si>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</si>
  <si>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</si>
  <si>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</si>
  <si>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</si>
  <si>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</si>
  <si>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</si>
  <si>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</si>
  <si>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</si>
  <si>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</si>
  <si>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</si>
  <si>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</si>
  <si>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</si>
  <si>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</si>
  <si>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</si>
  <si>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</si>
  <si>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</si>
  <si>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</si>
  <si>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</si>
  <si>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</si>
  <si>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</si>
  <si>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</si>
  <si>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</si>
  <si>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</si>
  <si>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</si>
  <si>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</si>
  <si>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</si>
  <si>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</si>
  <si>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</si>
  <si>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</si>
  <si>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</si>
  <si>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</si>
  <si>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</si>
  <si>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</si>
  <si>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</si>
  <si>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</si>
  <si>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</si>
  <si>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</si>
  <si>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</si>
  <si>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</si>
  <si>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</si>
  <si>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</si>
  <si>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</si>
  <si>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</si>
  <si>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</si>
  <si>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</si>
  <si>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</si>
  <si>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</si>
  <si>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</si>
  <si>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</si>
  <si>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</si>
  <si>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</si>
  <si>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</si>
  <si>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</si>
  <si>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</si>
  <si>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</si>
  <si>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</si>
  <si>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</si>
  <si>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</si>
  <si>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</si>
  <si>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</si>
  <si>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</si>
  <si>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</si>
  <si>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</si>
  <si>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</si>
  <si>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</si>
  <si>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</si>
  <si>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</si>
  <si>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</si>
  <si>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</si>
  <si>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</si>
  <si>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</si>
  <si>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</si>
  <si>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</si>
  <si>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</si>
  <si>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</si>
  <si>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</si>
  <si>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</si>
  <si>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</si>
  <si>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</si>
  <si>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</si>
  <si>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</si>
  <si>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</si>
  <si>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</si>
  <si>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</si>
  <si>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</si>
  <si>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</si>
  <si>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</si>
  <si>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</si>
  <si>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</si>
  <si>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</si>
  <si>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</si>
  <si>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</si>
  <si>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</si>
  <si>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</si>
  <si>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</si>
  <si>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</si>
  <si>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</si>
  <si>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</si>
  <si>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</si>
  <si>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</si>
  <si>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</si>
  <si>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</si>
  <si>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</si>
  <si>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</si>
  <si>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</si>
  <si>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</si>
  <si>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</si>
  <si>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</si>
  <si>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</si>
  <si>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</si>
  <si>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</si>
  <si>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</si>
  <si>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</si>
  <si>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</si>
  <si>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</si>
  <si>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</si>
  <si>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</si>
  <si>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</si>
  <si>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</si>
  <si>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</si>
  <si>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</si>
  <si>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</si>
  <si>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</si>
  <si>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</si>
  <si>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</si>
  <si>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</si>
  <si>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</si>
  <si>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</si>
  <si>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</si>
  <si>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</si>
  <si>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</si>
  <si>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</si>
  <si>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</si>
  <si>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</si>
  <si>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</si>
  <si>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</si>
  <si>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</si>
  <si>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</si>
  <si>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</si>
  <si>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</si>
  <si>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</si>
  <si>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</si>
  <si>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</si>
  <si>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</si>
  <si>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</si>
  <si>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</si>
  <si>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</si>
  <si>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</si>
  <si>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</si>
  <si>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</si>
  <si>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</si>
  <si>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</si>
  <si>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</si>
  <si>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</si>
  <si>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</si>
  <si>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</si>
  <si>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</si>
  <si>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</si>
  <si>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</si>
  <si>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</si>
  <si>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</si>
  <si>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</si>
  <si>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</si>
  <si>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</si>
  <si>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</si>
  <si>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</si>
  <si>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</si>
  <si>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</si>
  <si>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</si>
  <si>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</si>
  <si>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</si>
  <si>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</si>
  <si>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</si>
  <si>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</si>
  <si>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</si>
  <si>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</si>
  <si>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</si>
  <si>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</si>
  <si>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</si>
  <si>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</si>
  <si>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</si>
  <si>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</si>
  <si>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</si>
  <si>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</si>
  <si>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</si>
  <si>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</si>
  <si>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</si>
  <si>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</si>
  <si>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</si>
  <si>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</si>
  <si>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</si>
  <si>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</si>
  <si>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</si>
  <si>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</si>
  <si>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</si>
  <si>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</si>
  <si>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</si>
  <si>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</si>
  <si>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</si>
  <si>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</si>
  <si>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</si>
  <si>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</si>
  <si>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</si>
  <si>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</si>
  <si>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</si>
  <si>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</si>
  <si>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</si>
  <si>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</si>
  <si>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</si>
  <si>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</si>
  <si>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</si>
  <si>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</si>
  <si>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</si>
  <si>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</si>
  <si>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</si>
  <si>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</si>
  <si>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</si>
  <si>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</si>
  <si>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</si>
  <si>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</si>
  <si>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</si>
  <si>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</si>
  <si>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</si>
  <si>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</si>
  <si>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</si>
  <si>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</si>
  <si>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</si>
  <si>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</si>
  <si>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</si>
  <si>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</si>
  <si>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</si>
  <si>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</si>
  <si>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</si>
  <si>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</si>
  <si>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</si>
  <si>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</si>
  <si>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</si>
  <si>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</si>
  <si>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</si>
  <si>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</si>
  <si>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</si>
  <si>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</si>
  <si>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</si>
  <si>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</si>
  <si>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</si>
  <si>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</si>
  <si>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</si>
  <si>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</si>
  <si>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</si>
  <si>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</si>
  <si>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</si>
  <si>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</si>
  <si>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</si>
  <si>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</si>
  <si>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</si>
  <si>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</si>
  <si>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</si>
  <si>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</si>
  <si>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</si>
  <si>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</si>
  <si>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</si>
  <si>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</si>
  <si>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</si>
  <si>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</si>
  <si>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</si>
  <si>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</si>
  <si>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</si>
  <si>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</si>
  <si>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</si>
  <si>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</si>
  <si>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</si>
  <si>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</si>
  <si>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</si>
  <si>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</si>
  <si>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</si>
  <si>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</si>
  <si>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</si>
  <si>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</si>
  <si>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</si>
  <si>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</si>
  <si>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</si>
  <si>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</si>
  <si>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</si>
  <si>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</si>
  <si>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</si>
  <si>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</si>
  <si>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</si>
  <si>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</si>
  <si>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</si>
  <si>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</si>
  <si>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</si>
  <si>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</si>
  <si>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</si>
  <si>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</si>
  <si>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</si>
  <si>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</si>
  <si>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</si>
  <si>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</si>
  <si>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</si>
  <si>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</si>
  <si>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</si>
  <si>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</si>
  <si>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</si>
  <si>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</si>
  <si>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</si>
  <si>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</si>
  <si>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</si>
  <si>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</si>
  <si>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</si>
  <si>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</si>
  <si>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</si>
  <si>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</si>
  <si>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</si>
  <si>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</si>
  <si>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</si>
  <si>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</si>
  <si>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</si>
  <si>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</si>
  <si>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</si>
  <si>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</si>
  <si>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</si>
  <si>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</si>
  <si>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</si>
  <si>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</si>
  <si>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</si>
  <si>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</si>
  <si>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</si>
  <si>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</si>
  <si>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</si>
  <si>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</si>
  <si>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</si>
  <si>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</si>
  <si>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</si>
  <si>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</si>
  <si>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</si>
  <si>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</si>
  <si>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</si>
  <si>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</si>
  <si>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</si>
  <si>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</si>
  <si>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</si>
  <si>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</si>
  <si>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</si>
  <si>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</si>
  <si>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</si>
  <si>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</si>
  <si>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</si>
  <si>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</si>
  <si>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</si>
  <si>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</si>
  <si>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</si>
  <si>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</si>
  <si>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</si>
  <si>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</si>
  <si>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</si>
  <si>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</si>
  <si>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</si>
  <si>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</si>
  <si>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</si>
  <si>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</si>
  <si>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</si>
  <si>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</si>
  <si>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</si>
  <si>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</si>
  <si>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</si>
  <si>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</si>
  <si>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</si>
  <si>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</si>
  <si>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</si>
  <si>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</si>
  <si>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</si>
  <si>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</si>
  <si>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</si>
  <si>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</si>
  <si>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</si>
  <si>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</si>
  <si>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</si>
  <si>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</si>
  <si>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</si>
  <si>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</si>
  <si>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</si>
  <si>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</si>
  <si>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</si>
  <si>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</si>
  <si>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</si>
  <si>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</si>
  <si>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</si>
  <si>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</si>
  <si>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</si>
  <si>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</si>
  <si>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</si>
  <si>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</si>
  <si>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</si>
  <si>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</si>
  <si>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</si>
  <si>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</si>
  <si>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</si>
  <si>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</si>
  <si>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</si>
  <si>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</si>
  <si>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</si>
  <si>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</si>
  <si>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</si>
  <si>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</si>
  <si>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</si>
  <si>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</si>
  <si>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</si>
  <si>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</si>
  <si>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</si>
  <si>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</si>
  <si>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</si>
  <si>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</si>
  <si>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</si>
  <si>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</si>
  <si>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</si>
  <si>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</si>
  <si>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</si>
  <si>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</si>
  <si>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</si>
  <si>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</si>
  <si>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</si>
  <si>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</si>
  <si>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</si>
  <si>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</si>
  <si>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</si>
  <si>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</si>
  <si>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</si>
  <si>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</si>
  <si>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</si>
  <si>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</si>
  <si>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</si>
  <si>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</si>
  <si>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</si>
  <si>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</si>
  <si>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</si>
  <si>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</si>
  <si>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</si>
  <si>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</si>
  <si>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</si>
  <si>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</si>
  <si>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</si>
  <si>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</si>
  <si>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</si>
  <si>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</si>
  <si>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</si>
  <si>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</si>
  <si>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</si>
  <si>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</si>
  <si>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</si>
  <si>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</si>
  <si>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</si>
  <si>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</si>
  <si>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</si>
  <si>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</si>
  <si>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</si>
  <si>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</si>
  <si>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</si>
  <si>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</si>
  <si>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</si>
  <si>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</si>
  <si>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</si>
  <si>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</si>
  <si>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</si>
  <si>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</si>
  <si>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</si>
  <si>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</si>
  <si>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</si>
  <si>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</si>
  <si>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</si>
  <si>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</si>
  <si>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</si>
  <si>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</si>
  <si>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</si>
  <si>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</si>
  <si>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</si>
  <si>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</si>
  <si>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</si>
  <si>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</si>
  <si>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</si>
  <si>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</si>
  <si>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</si>
  <si>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</si>
  <si>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</si>
  <si>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</si>
  <si>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</si>
  <si>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</si>
  <si>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</si>
  <si>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</si>
  <si>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</si>
  <si>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</si>
  <si>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</si>
  <si>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</si>
  <si>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</si>
  <si>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</si>
  <si>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</si>
  <si>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</si>
  <si>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</si>
  <si>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</si>
  <si>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</si>
  <si>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</si>
  <si>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</si>
  <si>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</si>
  <si>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</si>
  <si>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</si>
  <si>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</si>
  <si>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</si>
  <si>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</si>
  <si>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</si>
  <si>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</si>
  <si>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</si>
  <si>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</si>
  <si>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</si>
  <si>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</si>
  <si>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</si>
  <si>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</si>
  <si>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</si>
  <si>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</si>
  <si>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</si>
  <si>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</si>
  <si>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</si>
  <si>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</si>
  <si>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</si>
  <si>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</si>
  <si>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</si>
  <si>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</si>
  <si>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</si>
  <si>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</si>
  <si>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</si>
  <si>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</si>
  <si>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</si>
  <si>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</si>
  <si>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</si>
  <si>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</si>
  <si>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</si>
  <si>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</si>
  <si>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</si>
  <si>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</si>
  <si>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</si>
  <si>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</si>
  <si>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</si>
  <si>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</si>
  <si>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</si>
  <si>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</si>
  <si>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</si>
  <si>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</si>
  <si>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</si>
  <si>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</si>
  <si>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</si>
  <si>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</si>
  <si>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</si>
  <si>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</si>
  <si>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</si>
  <si>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</si>
  <si>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</si>
  <si>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</si>
  <si>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</si>
  <si>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</si>
  <si>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</si>
  <si>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</si>
  <si>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</si>
  <si>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</si>
  <si>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</si>
  <si>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</si>
  <si>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</si>
  <si>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</si>
  <si>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</si>
  <si>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</si>
  <si>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</si>
  <si>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</si>
  <si>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</si>
  <si>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</si>
  <si>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</si>
  <si>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</si>
  <si>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</si>
  <si>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</si>
  <si>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</si>
  <si>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</si>
  <si>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</si>
  <si>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</si>
  <si>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</si>
  <si>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</si>
  <si>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</si>
  <si>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</si>
  <si>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</si>
  <si>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</si>
  <si>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</si>
  <si>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</si>
  <si>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</si>
  <si>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</si>
  <si>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</si>
  <si>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</si>
  <si>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</si>
  <si>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</si>
  <si>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</si>
  <si>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</si>
  <si>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</si>
  <si>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</si>
  <si>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</si>
  <si>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</si>
  <si>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</si>
  <si>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</si>
  <si>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</si>
  <si>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</si>
  <si>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</si>
  <si>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</si>
  <si>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</si>
  <si>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</si>
  <si>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</si>
  <si>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</si>
  <si>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</si>
  <si>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</si>
  <si>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</si>
  <si>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</si>
  <si>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</si>
  <si>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</si>
  <si>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</si>
  <si>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</si>
  <si>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</si>
  <si>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</si>
  <si>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</si>
  <si>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</si>
  <si>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</si>
  <si>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</si>
  <si>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</si>
  <si>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</si>
  <si>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</si>
  <si>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</si>
  <si>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</si>
  <si>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</si>
  <si>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</si>
  <si>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</si>
  <si>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</si>
  <si>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</si>
  <si>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</si>
  <si>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</si>
  <si>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</si>
  <si>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</si>
  <si>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</si>
  <si>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</si>
  <si>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</si>
  <si>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</si>
  <si>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</si>
  <si>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</si>
  <si>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</si>
  <si>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</si>
  <si>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</si>
  <si>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</si>
  <si>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</si>
  <si>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</si>
  <si>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</si>
  <si>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</si>
  <si>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</si>
  <si>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</si>
  <si>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</si>
  <si>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</si>
  <si>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</si>
  <si>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</si>
  <si>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</si>
  <si>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</si>
  <si>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</si>
  <si>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</si>
  <si>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</si>
  <si>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</si>
  <si>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</si>
  <si>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</si>
  <si>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</si>
  <si>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</si>
  <si>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</si>
  <si>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</si>
  <si>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</si>
  <si>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</si>
  <si>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</si>
  <si>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</si>
  <si>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</si>
  <si>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</si>
  <si>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</si>
  <si>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</si>
  <si>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</si>
  <si>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</si>
  <si>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</si>
  <si>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</si>
  <si>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</si>
  <si>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</si>
  <si>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</si>
  <si>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</si>
  <si>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</si>
  <si>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</si>
  <si>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</si>
  <si>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</si>
  <si>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</si>
  <si>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</si>
  <si>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</si>
  <si>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</si>
  <si>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</si>
  <si>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</si>
  <si>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</si>
  <si>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</si>
  <si>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</si>
  <si>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</si>
  <si>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</si>
  <si>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</si>
  <si>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</si>
  <si>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</si>
  <si>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</si>
  <si>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</si>
  <si>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</si>
  <si>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</si>
  <si>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</si>
  <si>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</si>
  <si>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</si>
  <si>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</si>
  <si>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</si>
  <si>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</si>
  <si>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</si>
  <si>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</si>
  <si>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</si>
  <si>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</si>
  <si>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</si>
  <si>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</si>
  <si>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</si>
  <si>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</si>
  <si>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</si>
  <si>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</si>
  <si>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</si>
  <si>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</si>
  <si>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</si>
  <si>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</si>
  <si>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</si>
  <si>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</si>
  <si>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</si>
  <si>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</si>
  <si>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</si>
  <si>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</si>
  <si>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</si>
  <si>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</si>
  <si>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</si>
  <si>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</si>
  <si>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</si>
  <si>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</si>
  <si>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</si>
  <si>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</si>
  <si>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</si>
  <si>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</si>
  <si>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</si>
  <si>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</si>
  <si>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</si>
  <si>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</si>
  <si>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</si>
  <si>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</si>
  <si>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</si>
  <si>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</si>
  <si>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</si>
  <si>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</si>
  <si>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</si>
  <si>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</si>
  <si>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</si>
  <si>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</si>
  <si>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</si>
  <si>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</si>
  <si>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</si>
  <si>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</si>
  <si>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</si>
  <si>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</si>
  <si>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</si>
  <si>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</si>
  <si>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</si>
  <si>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</si>
  <si>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</si>
  <si>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</si>
  <si>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</si>
  <si>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</si>
  <si>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</si>
  <si>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</si>
  <si>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</si>
  <si>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</si>
  <si>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</si>
  <si>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</si>
  <si>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</si>
  <si>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</si>
  <si>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</si>
  <si>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</si>
  <si>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</si>
  <si>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</si>
  <si>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</si>
  <si>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</si>
  <si>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</si>
  <si>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</si>
  <si>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</si>
  <si>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</si>
  <si>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</si>
  <si>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</si>
  <si>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</si>
  <si>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</si>
  <si>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</si>
  <si>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</si>
  <si>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</si>
  <si>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</si>
  <si>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</si>
  <si>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</si>
  <si>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</si>
  <si>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</si>
  <si>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</si>
  <si>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</si>
  <si>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</si>
  <si>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</si>
  <si>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</si>
  <si>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</si>
  <si>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</si>
  <si>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</si>
  <si>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</si>
  <si>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</si>
  <si>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</si>
  <si>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</si>
  <si>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</si>
  <si>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</si>
  <si>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</si>
  <si>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</si>
  <si>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</si>
  <si>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</si>
  <si>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</si>
  <si>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</si>
  <si>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</si>
  <si>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</si>
  <si>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</si>
  <si>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</si>
  <si>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</si>
  <si>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</si>
  <si>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</si>
  <si>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</si>
  <si>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</si>
  <si>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</si>
  <si>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</si>
  <si>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</si>
  <si>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</si>
  <si>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</si>
  <si>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</si>
  <si>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</si>
  <si>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</si>
  <si>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</si>
  <si>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</si>
  <si>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</si>
  <si>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</si>
  <si>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</si>
  <si>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</si>
  <si>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</si>
  <si>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</si>
  <si>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</si>
  <si>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</si>
  <si>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</si>
  <si>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</si>
  <si>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</si>
  <si>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</si>
  <si>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</si>
  <si>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</si>
  <si>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</si>
  <si>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</si>
  <si>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</si>
  <si>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</si>
  <si>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</si>
  <si>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</si>
  <si>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</si>
  <si>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</si>
  <si>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</si>
  <si>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</si>
  <si>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</si>
  <si>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</si>
  <si>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</si>
  <si>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</si>
  <si>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</si>
  <si>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</si>
  <si>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</si>
  <si>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</si>
  <si>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</si>
  <si>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</si>
  <si>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</si>
  <si>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</si>
  <si>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</si>
  <si>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</si>
  <si>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</si>
  <si>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</si>
  <si>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</si>
  <si>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</si>
  <si>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</si>
  <si>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</si>
  <si>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</si>
  <si>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</si>
  <si>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</si>
  <si>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</si>
  <si>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</si>
  <si>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</si>
  <si>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</si>
  <si>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</si>
  <si>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</si>
  <si>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</si>
  <si>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</si>
  <si>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</si>
  <si>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</si>
  <si>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</si>
  <si>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</si>
  <si>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</si>
  <si>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</si>
  <si>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</si>
  <si>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</si>
  <si>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</si>
  <si>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</si>
  <si>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</si>
  <si>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</si>
  <si>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</si>
  <si>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</si>
  <si>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</si>
  <si>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</si>
  <si>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</si>
  <si>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</si>
  <si>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</si>
  <si>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</si>
  <si>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</si>
  <si>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</si>
  <si>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</si>
  <si>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</si>
  <si>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</si>
  <si>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</si>
  <si>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</si>
  <si>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</si>
  <si>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</si>
  <si>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</si>
  <si>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</si>
  <si>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</si>
  <si>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</si>
  <si>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</si>
  <si>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</si>
  <si>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</si>
  <si>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</si>
  <si>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</si>
  <si>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</si>
  <si>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</si>
  <si>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</si>
  <si>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</si>
  <si>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</si>
  <si>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</si>
  <si>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</si>
  <si>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</si>
  <si>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</si>
  <si>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</si>
  <si>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</si>
  <si>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</si>
  <si>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</si>
  <si>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</si>
  <si>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</si>
  <si>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</si>
  <si>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</si>
  <si>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</si>
  <si>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</si>
  <si>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</si>
  <si>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</si>
  <si>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</si>
  <si>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</si>
  <si>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</si>
  <si>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</si>
  <si>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</si>
  <si>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</si>
  <si>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</si>
  <si>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</si>
  <si>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</si>
  <si>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</si>
  <si>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</si>
  <si>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</si>
  <si>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</si>
  <si>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</si>
  <si>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</si>
  <si>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</si>
  <si>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</si>
  <si>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</si>
  <si>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</si>
  <si>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</si>
  <si>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</si>
  <si>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</si>
  <si>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</si>
  <si>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</si>
  <si>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</si>
  <si>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</si>
  <si>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</si>
  <si>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</si>
  <si>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</si>
  <si>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</si>
  <si>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</si>
  <si>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</si>
  <si>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</si>
  <si>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</si>
  <si>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</si>
  <si>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</si>
  <si>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</si>
  <si>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</si>
  <si>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</si>
  <si>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</si>
  <si>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</si>
  <si>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</si>
  <si>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</si>
  <si>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</si>
  <si>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</si>
  <si>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</si>
  <si>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</si>
  <si>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</si>
  <si>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</si>
  <si>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</si>
  <si>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</si>
  <si>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</si>
  <si>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</si>
  <si>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</si>
  <si>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</si>
  <si>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</si>
  <si>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</si>
  <si>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</si>
  <si>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</si>
  <si>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</si>
  <si>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</si>
  <si>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</si>
  <si>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</si>
  <si>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</si>
  <si>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</si>
  <si>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</si>
  <si>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</si>
  <si>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</si>
  <si>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</si>
  <si>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</si>
  <si>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</si>
  <si>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</si>
  <si>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</si>
  <si>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</si>
  <si>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</si>
  <si>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</si>
  <si>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</si>
  <si>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</si>
  <si>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</si>
  <si>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</si>
  <si>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</si>
  <si>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</si>
  <si>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</si>
  <si>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</si>
  <si>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</si>
  <si>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</si>
  <si>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</si>
  <si>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</si>
  <si>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</si>
  <si>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</si>
  <si>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</si>
  <si>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</si>
  <si>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</si>
  <si>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</si>
  <si>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</si>
  <si>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</si>
  <si>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</si>
  <si>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</si>
  <si>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</si>
  <si>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</si>
  <si>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</si>
  <si>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</si>
  <si>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</si>
  <si>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</si>
  <si>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</si>
  <si>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</si>
  <si>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</si>
  <si>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</si>
  <si>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</si>
  <si>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</si>
  <si>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</si>
  <si>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</si>
  <si>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</si>
  <si>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</si>
  <si>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</si>
  <si>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</si>
  <si>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</si>
  <si>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</si>
  <si>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</si>
  <si>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</si>
  <si>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</si>
  <si>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</si>
  <si>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</si>
  <si>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</si>
  <si>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</si>
  <si>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</si>
  <si>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</si>
  <si>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</si>
  <si>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</si>
  <si>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</si>
  <si>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</si>
  <si>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</si>
  <si>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</si>
  <si>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</si>
  <si>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</si>
  <si>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</si>
  <si>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</si>
  <si>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</si>
  <si>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</si>
  <si>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</si>
  <si>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</si>
  <si>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</si>
  <si>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</si>
  <si>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</si>
  <si>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</si>
  <si>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</si>
  <si>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</si>
  <si>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</si>
  <si>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</si>
  <si>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</si>
  <si>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</si>
  <si>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</si>
  <si>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</si>
  <si>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</si>
  <si>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</si>
  <si>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</si>
  <si>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</si>
  <si>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</si>
  <si>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</si>
  <si>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</si>
  <si>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</si>
  <si>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</si>
  <si>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</si>
  <si>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</si>
  <si>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</si>
  <si>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</si>
  <si>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</si>
  <si>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</si>
  <si>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</si>
  <si>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</si>
  <si>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</si>
  <si>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</si>
  <si>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</si>
  <si>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</si>
  <si>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</si>
  <si>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</si>
  <si>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</si>
  <si>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</si>
  <si>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</si>
  <si>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</si>
  <si>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</si>
  <si>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</si>
  <si>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</si>
  <si>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</si>
  <si>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</si>
  <si>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</si>
  <si>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</si>
  <si>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</si>
  <si>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</si>
  <si>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</si>
  <si>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</si>
  <si>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</si>
  <si>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</si>
  <si>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</si>
  <si>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</si>
  <si>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</si>
  <si>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</si>
  <si>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</si>
  <si>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</si>
  <si>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</si>
  <si>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</si>
  <si>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</si>
  <si>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</si>
  <si>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</si>
  <si>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</si>
  <si>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</si>
  <si>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</si>
  <si>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</si>
  <si>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</si>
  <si>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</si>
  <si>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</si>
  <si>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</si>
  <si>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</si>
  <si>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</si>
  <si>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</si>
  <si>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</si>
  <si>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</si>
  <si>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</si>
  <si>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</si>
  <si>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</si>
  <si>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</si>
  <si>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</si>
  <si>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</si>
  <si>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</si>
  <si>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</si>
  <si>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</si>
  <si>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</si>
  <si>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</si>
  <si>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</si>
  <si>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</si>
  <si>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</si>
  <si>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</si>
  <si>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</si>
  <si>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</si>
  <si>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</si>
  <si>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</si>
  <si>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</si>
  <si>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</si>
  <si>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</si>
  <si>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</si>
  <si>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</si>
  <si>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</si>
  <si>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</si>
  <si>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</si>
  <si>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</si>
  <si>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</si>
  <si>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</si>
  <si>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</si>
  <si>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</si>
  <si>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</si>
  <si>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</si>
  <si>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</si>
  <si>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</si>
  <si>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</si>
  <si>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</si>
  <si>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</si>
  <si>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</si>
  <si>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</si>
  <si>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</si>
  <si>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</si>
  <si>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</si>
  <si>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</si>
  <si>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</si>
  <si>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</si>
  <si>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</si>
  <si>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</si>
  <si>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</si>
  <si>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</si>
  <si>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</si>
  <si>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</si>
  <si>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</si>
  <si>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</si>
  <si>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</si>
  <si>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</si>
  <si>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</si>
  <si>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</si>
  <si>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</si>
  <si>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</si>
  <si>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</si>
  <si>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</si>
  <si>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</si>
  <si>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</si>
  <si>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</si>
  <si>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</si>
  <si>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</si>
  <si>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</si>
  <si>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</si>
  <si>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</si>
  <si>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</si>
  <si>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</si>
  <si>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</si>
  <si>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</si>
  <si>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</si>
  <si>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</si>
  <si>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</si>
  <si>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</si>
  <si>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</si>
  <si>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</si>
  <si>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</si>
  <si>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</si>
  <si>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</si>
  <si>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</si>
  <si>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</si>
  <si>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</si>
  <si>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</si>
  <si>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</si>
  <si>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</si>
  <si>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</si>
  <si>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</si>
  <si>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</si>
  <si>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</si>
  <si>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</si>
  <si>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</si>
  <si>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</si>
  <si>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</si>
  <si>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</si>
  <si>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</si>
  <si>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</si>
  <si>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</si>
  <si>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</si>
  <si>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</si>
  <si>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</si>
  <si>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</si>
  <si>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</si>
  <si>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</si>
  <si>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</si>
  <si>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</si>
  <si>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</si>
  <si>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</si>
  <si>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</si>
  <si>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</si>
  <si>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</si>
  <si>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</si>
  <si>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</si>
  <si>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</si>
  <si>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</si>
  <si>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</si>
  <si>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</si>
  <si>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</si>
  <si>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</si>
  <si>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</si>
  <si>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</si>
  <si>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</si>
  <si>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</si>
  <si>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</si>
  <si>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</si>
  <si>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</si>
  <si>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</si>
  <si>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</si>
  <si>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</si>
  <si>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</si>
  <si>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</si>
  <si>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</si>
  <si>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</si>
  <si>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</si>
  <si>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</si>
  <si>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</si>
  <si>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</si>
  <si>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</si>
  <si>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</si>
  <si>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</si>
  <si>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</si>
  <si>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</si>
  <si>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</si>
  <si>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</si>
  <si>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</si>
  <si>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</si>
  <si>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</si>
  <si>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</si>
  <si>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</si>
  <si>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</si>
  <si>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</si>
  <si>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</si>
  <si>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</si>
  <si>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</si>
  <si>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</si>
  <si>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</si>
  <si>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</si>
  <si>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</si>
  <si>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</si>
  <si>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</si>
  <si>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</si>
  <si>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</si>
  <si>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</si>
  <si>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</si>
  <si>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</si>
  <si>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</si>
  <si>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</si>
  <si>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</si>
  <si>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</si>
  <si>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</si>
  <si>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</si>
  <si>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</si>
  <si>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</si>
  <si>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</si>
  <si>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</si>
  <si>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</si>
  <si>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</si>
  <si>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</si>
  <si>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</si>
  <si>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</si>
  <si>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</si>
  <si>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</si>
  <si>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</si>
  <si>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</si>
  <si>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</si>
  <si>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</si>
  <si>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</si>
  <si>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</si>
  <si>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</si>
  <si>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</si>
  <si>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</si>
  <si>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</si>
  <si>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</si>
  <si>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</si>
  <si>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</si>
  <si>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</si>
  <si>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</si>
  <si>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</si>
  <si>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</si>
  <si>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</si>
  <si>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</si>
  <si>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</si>
  <si>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</si>
  <si>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</si>
  <si>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</si>
  <si>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</si>
  <si>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</si>
  <si>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</si>
  <si>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</si>
  <si>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</si>
  <si>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</si>
  <si>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</si>
  <si>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</si>
  <si>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</si>
  <si>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</si>
  <si>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</si>
  <si>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</si>
  <si>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</si>
  <si>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</si>
  <si>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</si>
  <si>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</si>
  <si>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</si>
  <si>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</si>
  <si>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</si>
  <si>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</si>
  <si>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</si>
  <si>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</si>
  <si>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</si>
  <si>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</si>
  <si>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</si>
  <si>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</si>
  <si>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</si>
  <si>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</si>
  <si>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</si>
  <si>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</si>
  <si>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</si>
  <si>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</si>
  <si>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</si>
  <si>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</si>
  <si>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</si>
  <si>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</si>
  <si>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</si>
  <si>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</si>
  <si>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</si>
  <si>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</si>
  <si>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</si>
  <si>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</si>
  <si>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</si>
  <si>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</si>
  <si>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</si>
  <si>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</si>
  <si>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</si>
  <si>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</si>
  <si>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</si>
  <si>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</si>
  <si>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</si>
  <si>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</si>
  <si>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</si>
  <si>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</si>
  <si>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</si>
  <si>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</si>
  <si>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</si>
  <si>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</si>
  <si>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</si>
  <si>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</si>
  <si>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</si>
  <si>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</si>
  <si>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</si>
  <si>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</si>
  <si>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</si>
  <si>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</si>
  <si>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</si>
  <si>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</si>
  <si>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</si>
  <si>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</si>
  <si>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</si>
  <si>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</si>
  <si>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</si>
  <si>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</si>
  <si>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</si>
  <si>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</si>
  <si>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</si>
  <si>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</si>
  <si>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</si>
  <si>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</si>
  <si>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</si>
  <si>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</si>
  <si>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</si>
  <si>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</si>
  <si>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</si>
  <si>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</si>
  <si>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</si>
  <si>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</si>
  <si>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</si>
  <si>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</si>
  <si>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</si>
  <si>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</si>
  <si>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</si>
  <si>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</si>
  <si>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</si>
  <si>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</si>
  <si>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</si>
  <si>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</si>
  <si>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</si>
  <si>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</si>
  <si>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</si>
  <si>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</si>
  <si>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</si>
  <si>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</si>
  <si>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</si>
  <si>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</si>
  <si>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</si>
  <si>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</si>
  <si>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</si>
  <si>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</si>
  <si>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</si>
  <si>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</si>
  <si>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</si>
  <si>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</si>
  <si>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</si>
  <si>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</si>
  <si>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</si>
  <si>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</si>
  <si>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</si>
  <si>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</si>
  <si>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</si>
  <si>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</si>
  <si>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</si>
  <si>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</si>
  <si>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</si>
  <si>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</si>
  <si>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</si>
  <si>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</si>
  <si>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</si>
  <si>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</si>
  <si>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</si>
  <si>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</si>
  <si>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</si>
  <si>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</si>
  <si>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</si>
  <si>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</si>
  <si>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</si>
  <si>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</si>
  <si>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</si>
  <si>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</si>
  <si>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</si>
  <si>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</si>
  <si>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</si>
  <si>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</si>
  <si>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</si>
  <si>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</si>
  <si>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</si>
  <si>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</si>
  <si>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</si>
  <si>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</si>
  <si>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</si>
  <si>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</si>
  <si>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</si>
  <si>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</si>
  <si>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</si>
  <si>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</si>
  <si>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</si>
  <si>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</si>
  <si>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</si>
  <si>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</si>
  <si>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</si>
  <si>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</si>
  <si>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</si>
  <si>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</si>
  <si>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</si>
  <si>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</si>
  <si>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</si>
  <si>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</si>
  <si>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</si>
  <si>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</si>
  <si>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</si>
  <si>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</si>
  <si>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</si>
  <si>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</si>
  <si>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</si>
  <si>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</si>
  <si>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</si>
  <si>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</si>
  <si>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</si>
  <si>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</si>
  <si>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</si>
  <si>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</si>
  <si>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</si>
  <si>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</si>
  <si>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</si>
  <si>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</si>
  <si>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</si>
  <si>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</si>
  <si>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</si>
  <si>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</si>
  <si>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</si>
  <si>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</si>
  <si>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</si>
  <si>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</si>
  <si>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</si>
  <si>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</si>
  <si>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</si>
  <si>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</si>
  <si>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</si>
  <si>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</si>
  <si>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</si>
  <si>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</si>
  <si>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</si>
  <si>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</si>
  <si>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</si>
  <si>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</si>
  <si>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</si>
  <si>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</si>
  <si>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</si>
  <si>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</si>
  <si>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</si>
  <si>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</si>
  <si>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</si>
  <si>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</si>
  <si>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</si>
  <si>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</si>
  <si>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</si>
  <si>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</si>
  <si>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</si>
  <si>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</si>
  <si>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</si>
  <si>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</si>
  <si>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</si>
  <si>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</si>
  <si>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</si>
  <si>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</si>
  <si>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</si>
  <si>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</si>
  <si>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</si>
  <si>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</si>
  <si>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</si>
  <si>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</si>
  <si>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</si>
  <si>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</si>
  <si>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</si>
  <si>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</si>
  <si>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</si>
  <si>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</si>
  <si>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</si>
  <si>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</si>
  <si>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</si>
  <si>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</si>
  <si>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</si>
  <si>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</si>
  <si>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</si>
  <si>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</si>
  <si>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</si>
  <si>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</si>
  <si>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</si>
  <si>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</si>
  <si>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</si>
  <si>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</si>
  <si>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</si>
  <si>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</si>
  <si>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</si>
  <si>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</si>
  <si>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</si>
  <si>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</si>
  <si>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</si>
  <si>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</si>
  <si>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</si>
  <si>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</si>
  <si>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</si>
  <si>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</si>
  <si>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</si>
  <si>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</si>
  <si>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</si>
  <si>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</si>
  <si>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</si>
  <si>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</si>
  <si>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</si>
  <si>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</si>
  <si>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</si>
  <si>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</si>
  <si>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</si>
  <si>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</si>
  <si>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</si>
  <si>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</si>
  <si>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</si>
  <si>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</si>
  <si>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</si>
  <si>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</si>
  <si>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</si>
  <si>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</si>
  <si>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</si>
  <si>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</si>
  <si>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</si>
  <si>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</si>
  <si>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</si>
  <si>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</si>
  <si>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</si>
  <si>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</si>
  <si>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</si>
  <si>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</si>
  <si>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</si>
  <si>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</si>
  <si>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</si>
  <si>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</si>
  <si>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</si>
  <si>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</si>
  <si>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</si>
  <si>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</si>
  <si>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</si>
  <si>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</si>
  <si>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</si>
  <si>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</si>
  <si>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</si>
  <si>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</si>
  <si>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</si>
  <si>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</si>
  <si>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</si>
  <si>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</si>
  <si>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</si>
  <si>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</si>
  <si>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</si>
  <si>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</si>
  <si>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</si>
  <si>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</si>
  <si>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</si>
  <si>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</si>
  <si>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</si>
  <si>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</si>
  <si>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</si>
  <si>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</si>
  <si>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</si>
  <si>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</si>
  <si>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</si>
  <si>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</si>
  <si>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</si>
  <si>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</si>
  <si>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</si>
  <si>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</si>
  <si>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</si>
  <si>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</si>
  <si>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</si>
  <si>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</si>
  <si>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</si>
  <si>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</si>
  <si>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</si>
  <si>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</si>
  <si>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</si>
  <si>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</si>
  <si>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</si>
  <si>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</si>
  <si>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</si>
  <si>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</si>
  <si>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</si>
  <si>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</si>
  <si>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</si>
  <si>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</si>
  <si>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</si>
  <si>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</si>
  <si>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</si>
  <si>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</si>
  <si>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</si>
  <si>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</si>
  <si>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</si>
  <si>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</si>
  <si>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</si>
  <si>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</si>
  <si>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</si>
  <si>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</si>
  <si>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</si>
  <si>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</si>
  <si>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</si>
  <si>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</si>
  <si>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</si>
  <si>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</si>
  <si>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</si>
  <si>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</si>
  <si>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</si>
  <si>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</si>
  <si>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</si>
  <si>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</si>
  <si>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</si>
  <si>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</si>
  <si>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</si>
  <si>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</si>
  <si>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</si>
  <si>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</si>
  <si>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</si>
  <si>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</si>
  <si>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</si>
  <si>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</si>
  <si>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</si>
  <si>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</si>
  <si>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</si>
  <si>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</si>
  <si>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</si>
  <si>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</si>
  <si>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</si>
  <si>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</si>
  <si>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</si>
  <si>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</si>
  <si>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</si>
  <si>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</si>
  <si>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</si>
  <si>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</si>
  <si>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</si>
  <si>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</si>
  <si>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</si>
  <si>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</si>
  <si>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</si>
  <si>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</si>
  <si>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</si>
  <si>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</si>
  <si>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</si>
  <si>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</si>
  <si>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</si>
  <si>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</si>
  <si>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</si>
  <si>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</si>
  <si>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</si>
  <si>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</si>
  <si>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</si>
  <si>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</si>
  <si>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</si>
  <si>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</si>
  <si>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</si>
  <si>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</si>
  <si>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</si>
  <si>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</si>
  <si>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</si>
  <si>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</si>
  <si>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</si>
  <si>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</si>
  <si>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</si>
  <si>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</si>
  <si>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</si>
  <si>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</si>
  <si>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</si>
  <si>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</si>
  <si>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</si>
  <si>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</si>
  <si>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</si>
  <si>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</si>
  <si>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</si>
  <si>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</si>
  <si>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</si>
  <si>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</si>
  <si>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</si>
  <si>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</si>
  <si>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</si>
  <si>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</si>
  <si>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</si>
  <si>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</si>
  <si>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</si>
  <si>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</si>
  <si>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</si>
  <si>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</si>
  <si>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</si>
  <si>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</si>
  <si>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</si>
  <si>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</si>
  <si>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</si>
  <si>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</si>
  <si>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</si>
  <si>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</si>
  <si>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</si>
  <si>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</si>
  <si>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</si>
  <si>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</si>
  <si>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</si>
  <si>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</si>
  <si>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</si>
  <si>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</si>
  <si>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</si>
  <si>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</si>
  <si>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</si>
  <si>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</si>
  <si>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</si>
  <si>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</si>
  <si>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</si>
  <si>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</si>
  <si>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</si>
  <si>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</si>
  <si>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</si>
  <si>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</si>
  <si>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</si>
  <si>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</si>
  <si>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</si>
  <si>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</si>
  <si>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</si>
  <si>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</si>
  <si>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</si>
  <si>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</si>
  <si>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</si>
  <si>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</si>
  <si>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</si>
  <si>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</si>
  <si>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</si>
  <si>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</si>
  <si>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</si>
  <si>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</si>
  <si>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</si>
  <si>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</si>
  <si>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</si>
  <si>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</si>
  <si>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</si>
  <si>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</si>
  <si>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</si>
  <si>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</si>
  <si>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</si>
  <si>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</si>
  <si>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</si>
  <si>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</si>
  <si>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</si>
  <si>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</si>
  <si>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</si>
  <si>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</si>
  <si>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</si>
  <si>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</si>
  <si>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</si>
  <si>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</si>
  <si>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</si>
  <si>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</si>
  <si>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</si>
  <si>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</si>
  <si>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</si>
  <si>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</si>
  <si>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</si>
  <si>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</si>
  <si>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</si>
  <si>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</si>
  <si>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</si>
  <si>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</si>
  <si>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</si>
  <si>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</si>
  <si>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</si>
  <si>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</si>
  <si>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</si>
  <si>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</si>
  <si>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</si>
  <si>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</si>
  <si>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</si>
  <si>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</si>
  <si>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</si>
  <si>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</si>
  <si>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</si>
  <si>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</si>
  <si>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</si>
  <si>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</si>
  <si>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</si>
  <si>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</si>
  <si>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</si>
  <si>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</si>
  <si>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</si>
  <si>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</si>
  <si>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</si>
  <si>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</si>
  <si>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</si>
  <si>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</si>
  <si>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</si>
  <si>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</si>
  <si>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</si>
  <si>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</si>
  <si>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</si>
  <si>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</si>
  <si>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</si>
  <si>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</si>
  <si>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</si>
  <si>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</si>
  <si>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</si>
  <si>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</si>
  <si>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</si>
  <si>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</si>
  <si>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</si>
  <si>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</si>
  <si>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</si>
  <si>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</si>
  <si>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</si>
  <si>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</si>
  <si>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</si>
  <si>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</si>
  <si>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</si>
  <si>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</si>
  <si>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</si>
  <si>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</si>
  <si>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</si>
  <si>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</si>
  <si>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</si>
  <si>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</si>
  <si>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</si>
  <si>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</si>
  <si>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</si>
  <si>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</si>
  <si>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</si>
  <si>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</si>
  <si>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</si>
  <si>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</si>
  <si>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</si>
  <si>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</si>
  <si>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</si>
  <si>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</si>
  <si>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</si>
  <si>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</si>
  <si>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</si>
  <si>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</si>
  <si>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</si>
  <si>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</si>
  <si>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</si>
  <si>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</si>
  <si>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</si>
  <si>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</si>
  <si>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</si>
  <si>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</si>
  <si>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</si>
  <si>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</si>
  <si>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</si>
  <si>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</si>
  <si>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</si>
  <si>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</si>
  <si>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</si>
  <si>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</si>
  <si>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</si>
  <si>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</si>
  <si>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</si>
  <si>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</si>
  <si>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</si>
  <si>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</si>
  <si>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</si>
  <si>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</si>
  <si>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</si>
  <si>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</si>
  <si>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</si>
  <si>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</si>
  <si>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</si>
  <si>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</si>
  <si>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</si>
  <si>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</si>
  <si>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</si>
  <si>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</si>
  <si>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</si>
  <si>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</si>
  <si>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</si>
  <si>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</si>
  <si>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</si>
  <si>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</si>
  <si>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</si>
  <si>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</si>
  <si>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</si>
  <si>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</si>
  <si>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</si>
  <si>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</si>
  <si>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</si>
  <si>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</si>
  <si>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</si>
  <si>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</si>
  <si>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</si>
  <si>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</si>
  <si>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</si>
  <si>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</si>
  <si>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</si>
  <si>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</si>
  <si>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</si>
  <si>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</si>
  <si>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</si>
  <si>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</si>
  <si>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</si>
  <si>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</si>
  <si>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</si>
  <si>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</si>
  <si>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</si>
  <si>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</si>
  <si>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</si>
  <si>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</si>
  <si>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</si>
  <si>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</si>
  <si>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</si>
  <si>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</si>
  <si>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</si>
  <si>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</si>
  <si>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</si>
  <si>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</si>
  <si>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</si>
  <si>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</si>
  <si>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</si>
  <si>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</si>
  <si>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</si>
  <si>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</si>
  <si>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</si>
  <si>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</si>
  <si>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</si>
  <si>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</si>
  <si>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</si>
  <si>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</si>
  <si>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</si>
  <si>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</si>
  <si>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</si>
  <si>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</si>
  <si>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</si>
  <si>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</si>
  <si>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</si>
  <si>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</si>
  <si>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</si>
  <si>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</si>
  <si>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</si>
  <si>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</si>
  <si>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</si>
  <si>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</si>
  <si>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</si>
  <si>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</si>
  <si>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</si>
  <si>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</si>
  <si>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</si>
  <si>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</si>
  <si>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</si>
  <si>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</si>
  <si>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</si>
  <si>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</si>
  <si>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</si>
  <si>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</si>
  <si>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</si>
  <si>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</si>
  <si>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</si>
  <si>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</si>
  <si>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</si>
  <si>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</si>
  <si>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</si>
  <si>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</si>
  <si>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</si>
  <si>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</si>
  <si>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</si>
  <si>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</si>
  <si>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</si>
  <si>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</si>
  <si>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</si>
  <si>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</si>
  <si>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</si>
  <si>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</si>
  <si>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</si>
  <si>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</si>
  <si>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</si>
  <si>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</si>
  <si>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</si>
  <si>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</si>
  <si>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</si>
  <si>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</si>
  <si>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</si>
  <si>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</si>
  <si>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</si>
  <si>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</si>
  <si>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</si>
  <si>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</si>
  <si>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</si>
  <si>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</si>
  <si>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</si>
  <si>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</si>
  <si>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</si>
  <si>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</si>
  <si>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</si>
  <si>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</si>
  <si>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</si>
  <si>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</si>
  <si>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</si>
  <si>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</si>
  <si>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</si>
  <si>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</si>
  <si>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</si>
  <si>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</si>
  <si>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</si>
  <si>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</si>
  <si>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</si>
  <si>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</si>
  <si>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</si>
  <si>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</si>
  <si>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</si>
  <si>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</si>
  <si>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</si>
  <si>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</si>
  <si>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</si>
  <si>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</si>
  <si>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</si>
  <si>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</si>
  <si>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</si>
  <si>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</si>
  <si>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</si>
  <si>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</si>
  <si>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</si>
  <si>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</si>
  <si>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</si>
  <si>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</si>
  <si>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</si>
  <si>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</si>
  <si>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</si>
  <si>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</si>
  <si>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</si>
  <si>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</si>
  <si>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</si>
  <si>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</si>
  <si>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</si>
  <si>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</si>
  <si>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</si>
  <si>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</si>
  <si>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</si>
  <si>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</si>
  <si>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</si>
  <si>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</si>
  <si>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</si>
  <si>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</si>
  <si>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</si>
  <si>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</si>
  <si>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</si>
  <si>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</si>
  <si>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</si>
  <si>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</si>
  <si>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</si>
  <si>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</si>
  <si>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</si>
  <si>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</si>
  <si>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</si>
  <si>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</si>
  <si>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</si>
  <si>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</si>
  <si>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</si>
  <si>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</si>
  <si>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</si>
  <si>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</si>
  <si>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</si>
  <si>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</si>
  <si>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</si>
  <si>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</si>
  <si>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</si>
  <si>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</si>
  <si>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</si>
  <si>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</si>
  <si>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</si>
  <si>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</si>
  <si>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</si>
  <si>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</si>
  <si>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</si>
  <si>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</si>
  <si>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</si>
  <si>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</si>
  <si>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</si>
  <si>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</si>
  <si>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</si>
  <si>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</si>
  <si>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</si>
  <si>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</si>
  <si>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</si>
  <si>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</si>
  <si>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</si>
  <si>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</si>
  <si>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</si>
  <si>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</si>
  <si>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</si>
  <si>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</si>
  <si>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</si>
  <si>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</si>
  <si>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</si>
  <si>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</si>
  <si>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</si>
  <si>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</si>
  <si>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</si>
  <si>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</si>
  <si>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</si>
  <si>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</si>
  <si>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</si>
  <si>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</si>
  <si>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</si>
  <si>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</si>
  <si>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</si>
  <si>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</si>
  <si>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</si>
  <si>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</si>
  <si>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</si>
  <si>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</si>
  <si>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</si>
  <si>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</si>
  <si>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</si>
  <si>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</si>
  <si>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</si>
  <si>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</si>
  <si>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</si>
  <si>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</si>
  <si>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</si>
  <si>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</si>
  <si>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</si>
  <si>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</si>
  <si>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</si>
  <si>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</si>
  <si>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</si>
  <si>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</si>
  <si>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</si>
  <si>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</si>
  <si>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</si>
  <si>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</si>
  <si>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</si>
  <si>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</si>
  <si>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</si>
  <si>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</si>
  <si>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</si>
  <si>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</si>
  <si>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</si>
  <si>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</si>
  <si>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</si>
  <si>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</si>
  <si>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</si>
  <si>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</si>
  <si>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</si>
  <si>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</si>
  <si>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</si>
  <si>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</si>
  <si>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</si>
  <si>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</si>
  <si>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</si>
  <si>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</si>
  <si>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</si>
  <si>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</si>
  <si>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</si>
  <si>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</si>
  <si>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</si>
  <si>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</si>
  <si>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</si>
  <si>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</si>
  <si>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</si>
  <si>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</si>
  <si>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</si>
  <si>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</si>
  <si>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</si>
  <si>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</si>
  <si>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</si>
  <si>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</si>
  <si>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</si>
  <si>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</si>
  <si>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</si>
  <si>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</si>
  <si>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</si>
  <si>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</si>
  <si>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</si>
  <si>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</si>
  <si>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</si>
  <si>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</si>
  <si>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</si>
  <si>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</si>
  <si>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</si>
  <si>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</si>
  <si>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</si>
  <si>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</si>
  <si>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</si>
  <si>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</si>
  <si>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</si>
  <si>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</si>
  <si>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</si>
  <si>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</si>
  <si>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</si>
  <si>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</si>
  <si>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</si>
  <si>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</si>
  <si>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</si>
  <si>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</si>
  <si>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</si>
  <si>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</si>
  <si>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</si>
  <si>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</si>
  <si>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</si>
  <si>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</si>
  <si>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</si>
  <si>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</si>
  <si>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</si>
  <si>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</si>
  <si>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</si>
  <si>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</si>
  <si>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</si>
  <si>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</si>
  <si>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</si>
  <si>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</si>
  <si>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</si>
  <si>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</si>
  <si>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</si>
  <si>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</si>
  <si>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</si>
  <si>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</si>
  <si>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</si>
  <si>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</si>
  <si>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</si>
  <si>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</si>
  <si>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</si>
  <si>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</si>
  <si>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</si>
  <si>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</si>
  <si>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</si>
  <si>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</si>
  <si>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</si>
  <si>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</si>
  <si>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</si>
  <si>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</si>
  <si>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</si>
  <si>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</si>
  <si>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</si>
  <si>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</si>
  <si>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</si>
  <si>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</si>
  <si>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</si>
  <si>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</si>
  <si>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</si>
  <si>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</si>
  <si>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</si>
  <si>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</si>
  <si>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</si>
  <si>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</si>
  <si>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</si>
  <si>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</si>
  <si>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</si>
  <si>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</si>
  <si>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</si>
  <si>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</si>
  <si>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</si>
  <si>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</si>
  <si>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</si>
  <si>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</si>
  <si>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</si>
  <si>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</si>
  <si>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</si>
  <si>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</si>
  <si>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</si>
  <si>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</si>
  <si>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</si>
  <si>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</si>
  <si>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</si>
  <si>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</si>
  <si>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</si>
  <si>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</si>
  <si>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</si>
  <si>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</si>
  <si>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</si>
  <si>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</si>
  <si>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</si>
  <si>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</si>
  <si>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</si>
  <si>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</si>
  <si>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</si>
  <si>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</si>
  <si>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</si>
  <si>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</si>
  <si>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</si>
  <si>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</si>
  <si>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</si>
  <si>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</si>
  <si>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</si>
  <si>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</si>
  <si>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</si>
  <si>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</si>
  <si>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</si>
  <si>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</si>
  <si>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</si>
  <si>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</si>
  <si>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</si>
  <si>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</si>
  <si>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</si>
  <si>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</si>
  <si>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</si>
  <si>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</si>
  <si>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</si>
  <si>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</si>
  <si>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</si>
  <si>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</si>
  <si>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</si>
  <si>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</si>
  <si>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</si>
  <si>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</si>
  <si>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</si>
  <si>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</si>
  <si>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</si>
  <si>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</si>
  <si>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</si>
  <si>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</si>
  <si>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</si>
  <si>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</si>
  <si>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</si>
  <si>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</si>
  <si>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</si>
  <si>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</si>
  <si>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</si>
  <si>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</si>
  <si>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</si>
  <si>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</si>
  <si>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</si>
  <si>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</si>
  <si>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</si>
  <si>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</si>
  <si>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</si>
  <si>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</si>
  <si>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</si>
  <si>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</si>
  <si>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</si>
  <si>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</si>
  <si>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</si>
  <si>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</si>
  <si>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</si>
  <si>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</si>
  <si>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</si>
  <si>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</si>
  <si>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</si>
  <si>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</si>
  <si>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</si>
  <si>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</si>
  <si>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</si>
  <si>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</si>
  <si>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</si>
  <si>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</si>
  <si>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</si>
  <si>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</si>
  <si>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</si>
  <si>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</si>
  <si>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</si>
  <si>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</si>
  <si>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</si>
  <si>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</si>
  <si>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</si>
  <si>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</si>
  <si>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</si>
  <si>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</si>
  <si>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</si>
  <si>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</si>
  <si>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</si>
  <si>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</si>
  <si>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</si>
  <si>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</si>
  <si>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</si>
  <si>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</si>
  <si>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</si>
  <si>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</si>
  <si>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</si>
  <si>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</si>
  <si>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</si>
  <si>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</si>
  <si>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</si>
  <si>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</si>
  <si>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</si>
  <si>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</si>
  <si>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</si>
  <si>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</si>
  <si>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</si>
  <si>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</si>
  <si>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</si>
  <si>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</si>
  <si>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</si>
  <si>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</si>
  <si>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</si>
  <si>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</si>
  <si>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</si>
  <si>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</si>
  <si>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</si>
  <si>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</si>
  <si>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</si>
  <si>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</si>
  <si>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</si>
  <si>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</si>
  <si>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</si>
  <si>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</si>
  <si>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</si>
  <si>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</si>
  <si>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</si>
  <si>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</si>
  <si>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</si>
  <si>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</si>
  <si>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</si>
  <si>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</si>
  <si>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</si>
  <si>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</si>
  <si>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</si>
  <si>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</si>
  <si>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</si>
  <si>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</si>
  <si>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</si>
  <si>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</si>
  <si>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</si>
  <si>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</si>
  <si>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</si>
  <si>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</si>
  <si>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</si>
  <si>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</si>
  <si>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</si>
  <si>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</si>
  <si>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</si>
  <si>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</si>
  <si>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</si>
  <si>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</si>
  <si>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</si>
  <si>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</si>
  <si>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</si>
  <si>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</si>
  <si>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</si>
  <si>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</si>
  <si>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</si>
  <si>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</si>
  <si>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</si>
  <si>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</si>
  <si>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</si>
  <si>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</si>
  <si>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</si>
  <si>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</si>
  <si>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</si>
  <si>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</si>
  <si>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</si>
  <si>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</si>
  <si>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</si>
  <si>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</si>
  <si>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</si>
  <si>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</si>
  <si>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</si>
  <si>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</si>
  <si>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</si>
  <si>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</si>
  <si>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</si>
  <si>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</si>
  <si>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</si>
  <si>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</si>
  <si>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</si>
  <si>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</si>
  <si>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</si>
  <si>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</si>
  <si>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</si>
  <si>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</si>
  <si>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</si>
  <si>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</si>
  <si>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</si>
  <si>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</si>
  <si>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</si>
  <si>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</si>
  <si>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</si>
  <si>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</si>
  <si>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</si>
  <si>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</si>
  <si>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</si>
  <si>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</si>
  <si>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</si>
  <si>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</si>
  <si>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</si>
  <si>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</si>
  <si>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</si>
  <si>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</si>
  <si>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</si>
  <si>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</si>
  <si>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</si>
  <si>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</si>
  <si>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</si>
  <si>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</si>
  <si>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</si>
  <si>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</si>
  <si>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</si>
  <si>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</si>
  <si>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</si>
  <si>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</si>
  <si>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</si>
  <si>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</si>
  <si>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</si>
  <si>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</si>
  <si>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</si>
  <si>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</si>
  <si>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</si>
  <si>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</si>
  <si>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</si>
  <si>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</si>
  <si>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</si>
  <si>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</si>
  <si>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</si>
  <si>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</si>
  <si>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</si>
  <si>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</si>
  <si>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</si>
  <si>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</si>
  <si>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</si>
  <si>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</si>
  <si>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</si>
  <si>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</si>
  <si>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</si>
  <si>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</si>
  <si>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</si>
  <si>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</si>
  <si>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</si>
  <si>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</si>
  <si>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</si>
  <si>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</si>
  <si>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</si>
  <si>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</si>
  <si>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</si>
  <si>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</si>
  <si>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</si>
  <si>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</si>
  <si>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</si>
  <si>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</si>
  <si>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</si>
  <si>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</si>
  <si>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</si>
  <si>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</si>
  <si>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</si>
  <si>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</si>
  <si>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</si>
  <si>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</si>
  <si>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</si>
  <si>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</si>
  <si>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</si>
  <si>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</si>
  <si>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</si>
  <si>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</si>
  <si>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</si>
  <si>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</si>
  <si>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</si>
  <si>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</si>
  <si>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</si>
  <si>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</si>
  <si>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</si>
  <si>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</si>
  <si>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</si>
  <si>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</si>
  <si>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</si>
  <si>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</si>
  <si>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</si>
  <si>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</si>
  <si>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</si>
  <si>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</si>
  <si>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</si>
  <si>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</si>
  <si>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</si>
  <si>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</si>
  <si>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</si>
  <si>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</si>
  <si>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</si>
  <si>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</si>
  <si>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</si>
  <si>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</si>
  <si>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</si>
  <si>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</si>
  <si>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</si>
  <si>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</si>
  <si>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</si>
  <si>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</si>
  <si>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</si>
  <si>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</si>
  <si>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</si>
  <si>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</si>
  <si>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</si>
  <si>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</si>
  <si>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</si>
  <si>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</si>
  <si>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</si>
  <si>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</si>
  <si>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</si>
  <si>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</si>
  <si>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</si>
  <si>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</si>
  <si>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</si>
  <si>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</si>
  <si>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</si>
  <si>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</si>
  <si>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</si>
  <si>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</si>
  <si>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</si>
  <si>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</si>
  <si>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</si>
  <si>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</si>
  <si>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</si>
  <si>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</si>
  <si>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</si>
  <si>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</si>
  <si>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</si>
  <si>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</si>
  <si>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</si>
  <si>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</si>
  <si>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</si>
  <si>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</si>
  <si>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</si>
  <si>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</si>
  <si>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</si>
  <si>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</si>
  <si>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</si>
  <si>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</si>
  <si>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</si>
  <si>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</si>
  <si>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</si>
  <si>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</si>
  <si>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</si>
  <si>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</si>
  <si>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</si>
  <si>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</si>
  <si>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</si>
  <si>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</si>
  <si>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</si>
  <si>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</si>
  <si>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</si>
  <si>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</si>
  <si>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</si>
  <si>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</si>
  <si>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</si>
  <si>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</si>
  <si>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</si>
  <si>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</si>
  <si>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</si>
  <si>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</si>
  <si>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</si>
  <si>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</si>
  <si>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</si>
  <si>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</si>
  <si>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</si>
  <si>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</si>
  <si>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</si>
  <si>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</si>
  <si>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</si>
  <si>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</si>
  <si>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</si>
  <si>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</si>
  <si>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</si>
  <si>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</si>
  <si>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</si>
  <si>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</si>
  <si>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</si>
  <si>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</si>
  <si>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</si>
  <si>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</si>
  <si>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</si>
  <si>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</si>
  <si>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</si>
  <si>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</si>
  <si>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</si>
  <si>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</si>
  <si>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</si>
  <si>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</si>
  <si>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</si>
  <si>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</si>
  <si>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</si>
  <si>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</si>
  <si>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</si>
  <si>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</si>
  <si>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</si>
  <si>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</si>
  <si>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</si>
  <si>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</si>
  <si>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</si>
  <si>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</si>
  <si>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</si>
  <si>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</si>
  <si>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</si>
  <si>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</si>
  <si>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</si>
  <si>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</si>
  <si>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</si>
  <si>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</si>
  <si>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</si>
  <si>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</si>
  <si>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</si>
  <si>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</si>
  <si>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</si>
  <si>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</si>
  <si>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</si>
  <si>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</si>
  <si>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</si>
  <si>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</si>
  <si>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</si>
  <si>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</si>
  <si>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</si>
  <si>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</si>
  <si>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</si>
  <si>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</si>
  <si>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</si>
  <si>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</si>
  <si>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</si>
  <si>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</si>
  <si>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</si>
  <si>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</si>
  <si>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</si>
  <si>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</si>
  <si>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</si>
  <si>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</si>
  <si>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</si>
  <si>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</si>
  <si>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</si>
  <si>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</si>
  <si>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</si>
  <si>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</si>
  <si>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</si>
  <si>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</si>
  <si>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</si>
  <si>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</si>
  <si>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</si>
  <si>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</si>
  <si>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</si>
  <si>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</si>
  <si>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</si>
  <si>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</si>
  <si>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</si>
  <si>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</si>
  <si>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</si>
  <si>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</si>
  <si>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</si>
  <si>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</si>
  <si>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</si>
  <si>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</si>
  <si>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</si>
  <si>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</si>
  <si>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</si>
  <si>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</si>
  <si>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</si>
  <si>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</si>
  <si>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</si>
  <si>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</si>
  <si>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</si>
  <si>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</si>
  <si>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</si>
  <si>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</si>
  <si>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</si>
  <si>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</si>
  <si>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</si>
  <si>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</si>
  <si>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</si>
  <si>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</si>
  <si>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</si>
  <si>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</si>
  <si>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</si>
  <si>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</si>
  <si>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</si>
  <si>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</si>
  <si>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</si>
  <si>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</si>
  <si>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</si>
  <si>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</si>
  <si>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</si>
  <si>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</si>
  <si>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</si>
  <si>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</si>
  <si>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</si>
  <si>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</si>
  <si>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</si>
  <si>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</si>
  <si>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</si>
  <si>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</si>
  <si>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</si>
  <si>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</si>
  <si>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</si>
  <si>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</si>
  <si>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</si>
  <si>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</si>
  <si>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</si>
  <si>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</si>
  <si>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</si>
  <si>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</si>
  <si>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</si>
  <si>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</si>
  <si>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</si>
  <si>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</si>
  <si>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</si>
  <si>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</si>
  <si>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</si>
  <si>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</si>
  <si>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</si>
  <si>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</si>
  <si>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</si>
  <si>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</si>
  <si>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</si>
  <si>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</si>
  <si>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</si>
  <si>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</si>
  <si>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</si>
  <si>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</si>
  <si>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</si>
  <si>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</si>
  <si>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</si>
  <si>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</si>
  <si>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</si>
  <si>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</si>
  <si>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</si>
  <si>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</si>
  <si>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</si>
  <si>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</si>
  <si>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</si>
  <si>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</si>
  <si>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</si>
  <si>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</si>
  <si>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</si>
  <si>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</si>
  <si>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</si>
  <si>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</si>
  <si>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</si>
  <si>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</si>
  <si>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</si>
  <si>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</si>
  <si>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</si>
  <si>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</si>
  <si>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</si>
  <si>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</si>
  <si>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</si>
  <si>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</si>
  <si>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</si>
  <si>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</si>
  <si>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</si>
  <si>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</si>
  <si>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</si>
  <si>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</si>
  <si>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</si>
  <si>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</si>
  <si>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</si>
  <si>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</si>
  <si>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</si>
  <si>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</si>
  <si>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</si>
  <si>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</si>
  <si>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</si>
  <si>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</si>
  <si>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</si>
  <si>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</si>
  <si>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</si>
  <si>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</si>
  <si>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</si>
  <si>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</si>
  <si>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</si>
  <si>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</si>
  <si>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</si>
  <si>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</si>
  <si>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</si>
  <si>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</si>
  <si>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</si>
  <si>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</si>
  <si>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</si>
  <si>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</si>
  <si>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</si>
  <si>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</si>
  <si>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</si>
  <si>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</si>
  <si>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</si>
  <si>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</si>
  <si>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</si>
  <si>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</si>
  <si>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</si>
  <si>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</si>
  <si>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</si>
  <si>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</si>
  <si>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</si>
  <si>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</si>
  <si>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</si>
  <si>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</si>
  <si>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</si>
  <si>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</si>
  <si>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</si>
  <si>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</si>
  <si>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</si>
  <si>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</si>
  <si>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</si>
  <si>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</si>
  <si>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</si>
  <si>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</si>
  <si>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</si>
  <si>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</si>
  <si>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</si>
  <si>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</si>
  <si>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</si>
  <si>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</si>
  <si>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</si>
  <si>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</si>
  <si>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</si>
  <si>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</si>
  <si>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</si>
  <si>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</si>
  <si>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</si>
  <si>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</si>
  <si>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</si>
  <si>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</si>
  <si>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</si>
  <si>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</si>
  <si>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</si>
  <si>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</si>
  <si>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</si>
  <si>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</si>
  <si>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</si>
  <si>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</si>
  <si>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</si>
  <si>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</si>
  <si>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</si>
  <si>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</si>
  <si>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</si>
  <si>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</si>
  <si>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</si>
  <si>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</si>
  <si>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</si>
  <si>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</si>
  <si>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</si>
  <si>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</si>
  <si>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</si>
  <si>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</si>
  <si>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</si>
  <si>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</si>
  <si>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</si>
  <si>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</si>
  <si>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</si>
  <si>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</si>
  <si>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</si>
  <si>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</si>
  <si>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</si>
  <si>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</si>
  <si>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</si>
  <si>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</si>
  <si>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</si>
  <si>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</si>
  <si>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</si>
  <si>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</si>
  <si>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</si>
  <si>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</si>
  <si>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</si>
  <si>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</si>
  <si>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</si>
  <si>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</si>
  <si>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</si>
  <si>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</si>
  <si>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</si>
  <si>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</si>
  <si>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</si>
  <si>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</si>
  <si>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</si>
  <si>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</si>
  <si>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</si>
  <si>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</si>
  <si>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</si>
  <si>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</si>
  <si>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</si>
  <si>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</si>
  <si>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</si>
  <si>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</si>
  <si>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</si>
  <si>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</si>
  <si>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</si>
  <si>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</si>
  <si>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</si>
  <si>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</si>
  <si>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</si>
  <si>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</si>
  <si>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</si>
  <si>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</si>
  <si>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</si>
  <si>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</si>
  <si>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</si>
  <si>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</si>
  <si>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</si>
  <si>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</si>
  <si>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</si>
  <si>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</si>
  <si>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</si>
  <si>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</si>
  <si>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</si>
  <si>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</si>
  <si>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</si>
  <si>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</si>
  <si>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</si>
  <si>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</si>
  <si>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</si>
  <si>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</si>
  <si>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</si>
  <si>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</si>
  <si>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</si>
  <si>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</si>
  <si>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</si>
  <si>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</si>
  <si>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</si>
  <si>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</si>
  <si>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</si>
  <si>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</si>
  <si>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</si>
  <si>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</si>
  <si>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</si>
  <si>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</si>
  <si>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</si>
  <si>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</si>
  <si>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</si>
  <si>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</si>
  <si>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</si>
  <si>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</si>
  <si>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</si>
  <si>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</si>
  <si>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</si>
  <si>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</si>
  <si>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</si>
  <si>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</si>
  <si>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</si>
  <si>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</si>
  <si>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</si>
  <si>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</si>
  <si>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</si>
  <si>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</si>
  <si>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</si>
  <si>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</si>
  <si>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</si>
  <si>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</si>
  <si>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</si>
  <si>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</si>
  <si>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</si>
  <si>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</si>
  <si>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</si>
  <si>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</si>
  <si>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</si>
  <si>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</si>
  <si>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</si>
  <si>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</si>
  <si>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</si>
  <si>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</si>
  <si>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</si>
  <si>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</si>
  <si>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</si>
  <si>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</si>
  <si>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</si>
  <si>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</si>
  <si>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</si>
  <si>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</si>
  <si>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</si>
  <si>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</si>
  <si>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</si>
  <si>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</si>
  <si>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</si>
  <si>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</si>
  <si>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</si>
  <si>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</si>
  <si>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</si>
  <si>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</si>
  <si>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</si>
  <si>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</si>
  <si>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</si>
  <si>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</si>
  <si>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</si>
  <si>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</si>
  <si>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</si>
  <si>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</si>
  <si>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</si>
  <si>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</si>
  <si>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</si>
  <si>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</si>
  <si>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</si>
  <si>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</si>
  <si>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</si>
  <si>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</si>
  <si>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</si>
  <si>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</si>
  <si>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</si>
  <si>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</si>
  <si>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</si>
  <si>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</si>
  <si>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</si>
  <si>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</si>
  <si>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</si>
  <si>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</si>
  <si>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</si>
  <si>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</si>
  <si>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</si>
  <si>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</si>
  <si>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</si>
  <si>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</si>
  <si>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</si>
  <si>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</si>
  <si>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</si>
  <si>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</si>
  <si>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</si>
  <si>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</si>
  <si>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</si>
  <si>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</si>
  <si>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</si>
  <si>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</si>
  <si>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</si>
  <si>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</si>
  <si>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</si>
  <si>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</si>
  <si>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</si>
  <si>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</si>
  <si>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</si>
  <si>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</si>
  <si>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</si>
  <si>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</si>
  <si>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</si>
  <si>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</si>
  <si>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</si>
  <si>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</si>
  <si>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</si>
  <si>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</si>
  <si>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</si>
  <si>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</si>
  <si>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</si>
  <si>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</si>
  <si>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</si>
  <si>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</si>
  <si>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</si>
  <si>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</si>
  <si>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</si>
  <si>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</si>
  <si>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</si>
  <si>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</si>
  <si>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</si>
  <si>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</si>
  <si>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</si>
  <si>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</si>
  <si>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</si>
  <si>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</si>
  <si>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</si>
  <si>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</si>
  <si>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</si>
  <si>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</si>
  <si>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</si>
  <si>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</si>
  <si>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</si>
  <si>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</si>
  <si>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</si>
  <si>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</si>
  <si>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</si>
  <si>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</si>
  <si>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</si>
  <si>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</si>
  <si>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</si>
  <si>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</si>
  <si>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</si>
  <si>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</si>
  <si>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</si>
  <si>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</si>
  <si>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</si>
  <si>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</si>
  <si>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</si>
  <si>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</si>
  <si>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</si>
  <si>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</si>
  <si>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</si>
  <si>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</si>
  <si>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</si>
  <si>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</si>
  <si>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</si>
  <si>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</si>
  <si>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</si>
  <si>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</si>
  <si>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</si>
  <si>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</si>
  <si>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</si>
  <si>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</si>
  <si>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</si>
  <si>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</si>
  <si>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</si>
  <si>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</si>
  <si>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</si>
  <si>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</si>
  <si>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</si>
  <si>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</si>
  <si>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</si>
  <si>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</si>
  <si>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</si>
  <si>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</si>
  <si>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</si>
  <si>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</si>
  <si>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</si>
  <si>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</si>
  <si>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</si>
  <si>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</si>
  <si>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</si>
  <si>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</si>
  <si>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</si>
  <si>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</si>
  <si>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</si>
  <si>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</si>
  <si>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</si>
  <si>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</si>
  <si>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</si>
  <si>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</si>
  <si>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</si>
  <si>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</si>
  <si>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</si>
  <si>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</si>
  <si>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</si>
  <si>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</si>
  <si>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</si>
  <si>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</si>
  <si>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</si>
  <si>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</si>
  <si>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</si>
  <si>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</si>
  <si>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</si>
  <si>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</si>
  <si>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</si>
  <si>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</si>
  <si>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</si>
  <si>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</si>
  <si>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</si>
  <si>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</si>
  <si>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</si>
  <si>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</si>
  <si>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</si>
  <si>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</si>
  <si>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</si>
  <si>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</si>
  <si>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</si>
  <si>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</si>
  <si>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</si>
  <si>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</si>
  <si>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</si>
  <si>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</si>
  <si>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</si>
  <si>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</si>
  <si>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</si>
  <si>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</si>
  <si>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</si>
  <si>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</si>
  <si>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</si>
  <si>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</si>
  <si>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</si>
  <si>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</si>
  <si>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</si>
  <si>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</si>
  <si>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</si>
  <si>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</si>
  <si>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</si>
  <si>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</si>
  <si>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</si>
  <si>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</si>
  <si>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</si>
  <si>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</si>
  <si>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</si>
  <si>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</si>
  <si>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</si>
  <si>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</si>
  <si>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</si>
  <si>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</si>
  <si>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</si>
  <si>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</si>
  <si>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</si>
  <si>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</si>
  <si>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</si>
  <si>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</si>
  <si>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</si>
  <si>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</si>
  <si>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</si>
  <si>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</si>
  <si>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</si>
  <si>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</si>
  <si>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</si>
  <si>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</si>
  <si>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</si>
  <si>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</si>
  <si>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</si>
  <si>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</si>
  <si>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</si>
  <si>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</si>
  <si>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</si>
  <si>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</si>
  <si>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</si>
  <si>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</si>
  <si>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</si>
  <si>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</si>
  <si>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</si>
  <si>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</si>
  <si>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</si>
  <si>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</si>
  <si>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</si>
  <si>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</si>
  <si>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</si>
  <si>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</si>
  <si>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</si>
  <si>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</si>
  <si>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</si>
  <si>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</si>
  <si>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</si>
  <si>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</si>
  <si>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</si>
  <si>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</si>
  <si>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</si>
  <si>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</si>
  <si>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</si>
  <si>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</si>
  <si>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</si>
  <si>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</si>
  <si>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</si>
  <si>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</si>
  <si>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</si>
  <si>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</si>
  <si>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</si>
  <si>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</si>
  <si>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</si>
  <si>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</si>
  <si>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</si>
  <si>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</si>
  <si>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</si>
  <si>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</si>
  <si>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</si>
  <si>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</si>
  <si>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</si>
  <si>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</si>
  <si>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</si>
  <si>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</si>
  <si>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</si>
  <si>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</si>
  <si>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</si>
  <si>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</si>
  <si>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</si>
  <si>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</si>
  <si>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</si>
  <si>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</si>
  <si>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</si>
  <si>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</si>
  <si>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</si>
  <si>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</si>
  <si>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</si>
  <si>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</si>
  <si>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</si>
  <si>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</si>
  <si>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</si>
  <si>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</si>
  <si>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</si>
  <si>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</si>
  <si>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</si>
  <si>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</si>
  <si>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</si>
  <si>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</si>
  <si>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</si>
  <si>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</si>
  <si>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</si>
  <si>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</si>
  <si>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</si>
  <si>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</si>
  <si>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</si>
  <si>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</si>
  <si>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</si>
  <si>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</si>
  <si>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</si>
  <si>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</si>
  <si>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</si>
  <si>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</si>
  <si>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</si>
  <si>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</si>
  <si>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</si>
  <si>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</si>
  <si>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</si>
  <si>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</si>
  <si>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</si>
  <si>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</si>
  <si>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</si>
  <si>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</si>
  <si>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</si>
  <si>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</si>
  <si>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</si>
  <si>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</si>
  <si>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</si>
  <si>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</si>
  <si>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</si>
  <si>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</si>
  <si>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</si>
  <si>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</si>
  <si>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</si>
  <si>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</si>
  <si>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</si>
  <si>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</si>
  <si>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</si>
  <si>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</si>
  <si>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</si>
  <si>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</si>
  <si>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</si>
  <si>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</si>
  <si>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</si>
  <si>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</si>
  <si>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</si>
  <si>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</si>
  <si>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</si>
  <si>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</si>
  <si>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</si>
  <si>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</si>
  <si>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</si>
  <si>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</si>
  <si>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</si>
  <si>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</si>
  <si>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</si>
  <si>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</si>
  <si>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</si>
  <si>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</si>
  <si>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</si>
  <si>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</si>
  <si>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</si>
  <si>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</si>
  <si>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</si>
  <si>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</si>
  <si>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</si>
  <si>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</si>
  <si>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</si>
  <si>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</si>
  <si>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</si>
  <si>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</si>
  <si>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</si>
  <si>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</si>
  <si>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</si>
  <si>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</si>
  <si>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</si>
  <si>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</si>
  <si>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</si>
  <si>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</si>
  <si>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</si>
  <si>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</si>
  <si>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</si>
  <si>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</si>
  <si>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</si>
  <si>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</si>
  <si>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</si>
  <si>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</si>
  <si>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</si>
  <si>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</si>
  <si>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</si>
  <si>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</si>
  <si>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</si>
  <si>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</si>
  <si>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</si>
  <si>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</si>
  <si>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</si>
  <si>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</si>
  <si>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</si>
  <si>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</si>
  <si>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</si>
  <si>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</si>
  <si>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</si>
  <si>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</si>
  <si>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</si>
  <si>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</si>
  <si>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</si>
  <si>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</si>
  <si>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</si>
  <si>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</si>
  <si>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</si>
  <si>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</si>
  <si>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</si>
  <si>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</si>
  <si>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</si>
  <si>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</si>
  <si>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</si>
  <si>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</si>
  <si>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</si>
  <si>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</si>
  <si>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</si>
  <si>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</si>
  <si>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</si>
  <si>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</si>
  <si>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</si>
  <si>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</si>
  <si>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</si>
  <si>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</si>
  <si>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</si>
  <si>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</si>
  <si>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</si>
  <si>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</si>
  <si>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</si>
  <si>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</si>
  <si>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</si>
  <si>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</si>
  <si>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</si>
  <si>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</si>
  <si>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</si>
  <si>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</si>
  <si>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</si>
  <si>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</si>
  <si>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</si>
  <si>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</si>
  <si>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</si>
  <si>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</si>
  <si>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</si>
  <si>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</si>
  <si>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</si>
  <si>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</si>
  <si>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</si>
  <si>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</si>
  <si>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</si>
  <si>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</si>
  <si>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</si>
  <si>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</si>
  <si>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</si>
  <si>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</si>
  <si>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</si>
  <si>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</si>
  <si>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</si>
  <si>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</si>
  <si>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</si>
  <si>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</si>
  <si>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</si>
  <si>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</si>
  <si>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</si>
  <si>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</si>
  <si>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</si>
  <si>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</si>
  <si>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</si>
  <si>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</si>
  <si>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</si>
  <si>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</si>
  <si>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</si>
  <si>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</si>
  <si>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</si>
  <si>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</si>
  <si>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</si>
  <si>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</si>
  <si>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</si>
  <si>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</si>
  <si>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</si>
  <si>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</si>
  <si>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</si>
  <si>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</si>
  <si>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</si>
  <si>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</si>
  <si>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</si>
  <si>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</si>
  <si>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</si>
  <si>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</si>
  <si>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</si>
  <si>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</si>
  <si>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</si>
  <si>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</si>
  <si>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</si>
  <si>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</si>
  <si>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</si>
  <si>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</si>
  <si>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</si>
  <si>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</si>
  <si>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</si>
  <si>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</si>
  <si>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</si>
  <si>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</si>
  <si>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</si>
  <si>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</si>
  <si>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</si>
  <si>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</si>
  <si>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</si>
  <si>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</si>
  <si>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</si>
  <si>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</si>
  <si>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</si>
  <si>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</si>
  <si>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</si>
  <si>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</si>
  <si>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</si>
  <si>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</si>
  <si>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</si>
  <si>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</si>
  <si>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</si>
  <si>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</si>
  <si>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</si>
  <si>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</si>
  <si>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</si>
  <si>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</si>
  <si>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</si>
  <si>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</si>
  <si>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</si>
  <si>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</si>
  <si>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</si>
  <si>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</si>
  <si>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</si>
  <si>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</si>
  <si>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</si>
  <si>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</si>
  <si>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</si>
  <si>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</si>
  <si>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</si>
  <si>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</si>
  <si>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</si>
  <si>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</si>
  <si>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</si>
  <si>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</si>
  <si>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</si>
  <si>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</si>
  <si>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</si>
  <si>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</si>
  <si>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</si>
  <si>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</si>
  <si>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</si>
  <si>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</si>
  <si>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</si>
  <si>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</si>
  <si>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</si>
  <si>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</si>
  <si>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</si>
  <si>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</si>
  <si>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</si>
  <si>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</si>
  <si>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</si>
  <si>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</si>
  <si>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</si>
  <si>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</si>
  <si>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</si>
  <si>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</si>
  <si>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</si>
  <si>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</si>
  <si>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</si>
  <si>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</si>
  <si>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</si>
  <si>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</si>
  <si>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</si>
  <si>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</si>
  <si>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</si>
  <si>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</si>
  <si>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</si>
  <si>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</si>
  <si>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</si>
  <si>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</si>
  <si>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</si>
  <si>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</si>
  <si>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</si>
  <si>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</si>
  <si>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</si>
  <si>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</si>
  <si>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</si>
  <si>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</si>
  <si>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</si>
  <si>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</si>
  <si>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</si>
  <si>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</si>
  <si>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</si>
  <si>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</si>
  <si>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</si>
  <si>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</si>
  <si>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</si>
  <si>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</si>
  <si>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</si>
  <si>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</si>
  <si>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</si>
  <si>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</si>
  <si>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</si>
  <si>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</si>
  <si>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</si>
  <si>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</si>
  <si>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</si>
  <si>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</si>
  <si>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</si>
  <si>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</si>
  <si>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</si>
  <si>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</si>
  <si>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</si>
  <si>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</si>
  <si>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</si>
  <si>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</si>
  <si>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</si>
  <si>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</si>
  <si>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</si>
  <si>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</si>
  <si>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</si>
  <si>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</si>
  <si>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</si>
  <si>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</si>
  <si>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</si>
  <si>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</si>
  <si>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</si>
  <si>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</si>
  <si>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</si>
  <si>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</si>
  <si>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</si>
  <si>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</si>
  <si>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</si>
  <si>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</si>
  <si>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</si>
  <si>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</si>
  <si>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</si>
  <si>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</si>
  <si>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</si>
  <si>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</si>
  <si>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</si>
  <si>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</si>
  <si>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</si>
  <si>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</si>
  <si>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</si>
  <si>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</si>
  <si>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</si>
  <si>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</si>
  <si>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</si>
  <si>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</si>
  <si>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</si>
  <si>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</si>
  <si>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</si>
  <si>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</si>
  <si>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</si>
  <si>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</si>
  <si>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</si>
  <si>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</si>
  <si>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</si>
  <si>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</si>
  <si>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</si>
  <si>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</si>
  <si>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</si>
  <si>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</si>
  <si>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</si>
  <si>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</si>
  <si>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</si>
  <si>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</si>
  <si>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</si>
  <si>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</si>
  <si>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</si>
  <si>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</si>
  <si>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</si>
  <si>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</si>
  <si>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</si>
  <si>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</si>
  <si>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</si>
  <si>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</si>
  <si>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</si>
  <si>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</si>
  <si>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</si>
  <si>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</si>
  <si>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</si>
  <si>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</si>
  <si>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</si>
  <si>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</si>
  <si>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</si>
  <si>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</si>
  <si>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</si>
  <si>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</si>
  <si>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</si>
  <si>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</si>
  <si>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</si>
  <si>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</si>
  <si>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</si>
  <si>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</si>
  <si>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</si>
  <si>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</si>
  <si>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</si>
  <si>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</si>
  <si>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</si>
  <si>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</si>
  <si>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</si>
  <si>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</si>
  <si>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</si>
  <si>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</si>
  <si>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</si>
  <si>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</si>
  <si>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</si>
  <si>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</si>
  <si>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</si>
  <si>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</si>
  <si>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</si>
  <si>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</si>
  <si>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</si>
  <si>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</si>
  <si>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</si>
  <si>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</si>
  <si>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</si>
  <si>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</si>
  <si>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</si>
  <si>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</si>
  <si>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</si>
  <si>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</si>
  <si>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</si>
  <si>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</si>
  <si>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</si>
  <si>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</si>
  <si>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</si>
  <si>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</si>
  <si>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</si>
  <si>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</si>
  <si>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</si>
  <si>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</si>
  <si>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</si>
  <si>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</si>
  <si>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</si>
  <si>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</si>
  <si>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</si>
  <si>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</si>
  <si>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</si>
  <si>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</si>
  <si>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</si>
  <si>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</si>
  <si>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</si>
  <si>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</si>
  <si>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</si>
  <si>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</si>
  <si>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</si>
  <si>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</si>
  <si>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</si>
  <si>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</si>
  <si>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</si>
  <si>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</si>
  <si>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</si>
  <si>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</si>
  <si>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</si>
  <si>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</si>
  <si>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</si>
  <si>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</si>
  <si>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</si>
  <si>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</si>
  <si>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</si>
  <si>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</si>
  <si>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</si>
  <si>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</si>
  <si>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</si>
  <si>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</si>
  <si>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</si>
  <si>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</si>
  <si>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</si>
  <si>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</si>
  <si>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</si>
  <si>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</si>
  <si>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</si>
  <si>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</si>
  <si>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</si>
  <si>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</si>
  <si>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</si>
  <si>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</si>
  <si>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</si>
  <si>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</si>
  <si>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</si>
  <si>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</si>
  <si>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</si>
  <si>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</si>
  <si>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</si>
  <si>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</si>
  <si>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</si>
  <si>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</si>
  <si>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</si>
  <si>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</si>
  <si>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</si>
  <si>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</si>
  <si>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</si>
  <si>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</si>
  <si>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</si>
  <si>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</si>
  <si>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</si>
  <si>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</si>
  <si>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</si>
  <si>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</si>
  <si>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</si>
  <si>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</si>
  <si>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</si>
  <si>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</si>
  <si>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</si>
  <si>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</si>
  <si>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</si>
  <si>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</si>
  <si>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</si>
  <si>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</si>
  <si>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</si>
  <si>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</si>
  <si>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</si>
  <si>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</si>
  <si>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</si>
  <si>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</si>
  <si>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</si>
  <si>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</si>
  <si>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</si>
  <si>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</si>
  <si>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</si>
  <si>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</si>
  <si>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</si>
  <si>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</si>
  <si>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</si>
  <si>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</si>
  <si>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</si>
  <si>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</si>
  <si>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</si>
  <si>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</si>
  <si>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</si>
  <si>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</si>
  <si>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</si>
  <si>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</si>
  <si>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</si>
  <si>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</si>
  <si>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</si>
  <si>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</si>
  <si>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</si>
  <si>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</si>
  <si>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</si>
  <si>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</si>
  <si>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</si>
  <si>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</si>
  <si>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</si>
  <si>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</si>
  <si>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</si>
  <si>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</si>
  <si>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</si>
  <si>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</si>
  <si>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</si>
  <si>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</si>
  <si>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</si>
  <si>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</si>
  <si>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</si>
  <si>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</si>
  <si>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</si>
  <si>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</si>
  <si>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</si>
  <si>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</si>
  <si>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</si>
  <si>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</si>
  <si>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</si>
  <si>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</si>
  <si>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</si>
  <si>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</si>
  <si>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</si>
  <si>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</si>
  <si>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</si>
  <si>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</si>
  <si>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</si>
  <si>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</si>
  <si>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</si>
  <si>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</si>
  <si>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</si>
  <si>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</si>
  <si>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</si>
  <si>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</si>
  <si>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</si>
  <si>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</si>
  <si>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</si>
  <si>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</si>
  <si>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</si>
  <si>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</si>
  <si>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</si>
  <si>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</si>
  <si>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</si>
  <si>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</si>
  <si>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</si>
  <si>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</si>
  <si>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</si>
  <si>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</si>
  <si>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</si>
  <si>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</si>
  <si>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</si>
  <si>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</si>
  <si>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</si>
  <si>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</si>
  <si>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</si>
  <si>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</si>
  <si>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</si>
  <si>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</si>
  <si>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</si>
  <si>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</si>
  <si>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</si>
  <si>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</si>
  <si>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</si>
  <si>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</si>
  <si>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</si>
  <si>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</si>
  <si>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</si>
  <si>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</si>
  <si>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</si>
  <si>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</si>
  <si>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</si>
  <si>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</si>
  <si>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</si>
  <si>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</si>
  <si>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</si>
  <si>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</si>
  <si>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</si>
  <si>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</si>
  <si>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</si>
  <si>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</si>
  <si>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</si>
  <si>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</si>
  <si>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</si>
  <si>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</si>
  <si>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</si>
  <si>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</si>
  <si>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</si>
  <si>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</si>
  <si>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</si>
  <si>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</si>
  <si>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</si>
  <si>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</si>
  <si>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</si>
  <si>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</si>
  <si>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</si>
  <si>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</si>
  <si>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</si>
  <si>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</si>
  <si>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</si>
  <si>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</si>
  <si>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</si>
  <si>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</si>
  <si>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</si>
  <si>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</si>
  <si>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</si>
  <si>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</si>
  <si>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</si>
  <si>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</si>
  <si>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</si>
  <si>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</si>
  <si>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</si>
  <si>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</si>
  <si>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</si>
  <si>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</si>
  <si>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</si>
  <si>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</si>
  <si>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</si>
  <si>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</si>
  <si>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</si>
  <si>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</si>
  <si>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</si>
  <si>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</si>
  <si>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</si>
  <si>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</si>
  <si>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</si>
  <si>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</si>
  <si>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</si>
  <si>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</si>
  <si>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</si>
  <si>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</si>
  <si>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</si>
  <si>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</si>
  <si>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</si>
  <si>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</si>
  <si>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</si>
  <si>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</si>
  <si>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</si>
  <si>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</si>
  <si>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</si>
  <si>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</si>
  <si>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</si>
  <si>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</si>
  <si>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</si>
  <si>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</si>
  <si>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</si>
  <si>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</si>
  <si>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</si>
  <si>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</si>
  <si>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</si>
  <si>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</si>
  <si>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</si>
  <si>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</si>
  <si>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</si>
  <si>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</si>
  <si>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</si>
  <si>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</si>
  <si>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</si>
  <si>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</si>
  <si>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</si>
  <si>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</si>
  <si>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</si>
  <si>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</si>
  <si>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</si>
  <si>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</si>
  <si>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</si>
  <si>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</si>
  <si>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</si>
  <si>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</si>
  <si>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</si>
  <si>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</si>
  <si>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</si>
  <si>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</si>
  <si>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</si>
  <si>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</si>
  <si>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</si>
  <si>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</si>
  <si>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</si>
  <si>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</si>
  <si>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</si>
  <si>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</si>
  <si>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</si>
  <si>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</si>
  <si>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</si>
  <si>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</si>
  <si>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</si>
  <si>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</si>
  <si>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</si>
  <si>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</si>
  <si>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</si>
  <si>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</si>
  <si>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</si>
  <si>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</si>
  <si>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</si>
  <si>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</si>
  <si>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</si>
  <si>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</si>
  <si>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</si>
  <si>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</si>
  <si>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</si>
  <si>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</si>
  <si>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</si>
  <si>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</si>
  <si>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</si>
  <si>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</si>
  <si>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</si>
  <si>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</si>
  <si>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</si>
  <si>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</si>
  <si>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</si>
  <si>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</si>
  <si>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</si>
  <si>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</si>
  <si>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</si>
  <si>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</si>
  <si>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</si>
  <si>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</si>
  <si>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</si>
  <si>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</si>
  <si>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</si>
  <si>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</si>
  <si>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</si>
  <si>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</si>
  <si>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</si>
  <si>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</si>
  <si>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</si>
  <si>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</si>
  <si>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</si>
  <si>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</si>
  <si>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</si>
  <si>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</si>
  <si>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</si>
  <si>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</si>
  <si>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</si>
  <si>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</si>
  <si>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</si>
  <si>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</si>
  <si>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</si>
  <si>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</si>
  <si>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</si>
  <si>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</si>
  <si>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</si>
  <si>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</si>
  <si>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</si>
  <si>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</si>
  <si>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</si>
  <si>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</si>
  <si>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</si>
  <si>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</si>
  <si>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</si>
  <si>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</si>
  <si>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</si>
  <si>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</si>
  <si>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</si>
  <si>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</si>
  <si>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</si>
  <si>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</si>
  <si>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</si>
  <si>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</si>
  <si>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</si>
  <si>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</si>
  <si>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</si>
  <si>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</si>
  <si>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</si>
  <si>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</si>
  <si>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</si>
  <si>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</si>
  <si>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</si>
  <si>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</si>
  <si>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</si>
  <si>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</si>
  <si>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</si>
  <si>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</si>
  <si>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</si>
  <si>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</si>
  <si>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</si>
  <si>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</si>
  <si>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</si>
  <si>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</si>
  <si>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</si>
  <si>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</si>
  <si>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</si>
  <si>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</si>
  <si>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</si>
  <si>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</si>
  <si>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</si>
  <si>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</si>
  <si>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</si>
  <si>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</si>
  <si>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</si>
  <si>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</si>
  <si>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</si>
  <si>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</si>
  <si>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</si>
  <si>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</si>
  <si>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</si>
  <si>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</si>
  <si>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</si>
  <si>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</si>
  <si>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</si>
  <si>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</si>
  <si>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</si>
  <si>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</si>
  <si>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</si>
  <si>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</si>
  <si>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</si>
  <si>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</si>
  <si>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</si>
  <si>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</si>
  <si>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</si>
  <si>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</si>
  <si>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</si>
  <si>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</si>
  <si>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</si>
  <si>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</si>
  <si>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</si>
  <si>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</si>
  <si>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</si>
  <si>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</si>
  <si>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</si>
  <si>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</si>
  <si>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</si>
  <si>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</si>
  <si>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</si>
  <si>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</si>
  <si>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</si>
  <si>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</si>
  <si>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</si>
  <si>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</si>
  <si>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</si>
  <si>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</si>
  <si>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</si>
  <si>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</si>
  <si>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</si>
  <si>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</si>
  <si>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</si>
  <si>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</si>
  <si>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</si>
  <si>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</si>
  <si>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</si>
  <si>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</si>
  <si>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</si>
  <si>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</si>
  <si>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</si>
  <si>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</si>
  <si>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</si>
  <si>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</si>
  <si>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</si>
  <si>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</si>
  <si>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</si>
  <si>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</si>
  <si>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</si>
  <si>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</si>
  <si>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</si>
  <si>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</si>
  <si>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</si>
  <si>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</si>
  <si>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</si>
  <si>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</si>
  <si>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</si>
  <si>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</si>
  <si>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</si>
  <si>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</si>
  <si>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</si>
  <si>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</si>
  <si>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</si>
  <si>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</si>
  <si>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</si>
  <si>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</si>
  <si>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</si>
  <si>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</si>
  <si>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</si>
  <si>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</si>
  <si>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</si>
  <si>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</si>
  <si>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</si>
  <si>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</si>
  <si>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</si>
  <si>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</si>
  <si>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</si>
  <si>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</si>
  <si>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</si>
  <si>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</si>
  <si>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</si>
  <si>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</si>
  <si>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</si>
  <si>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</si>
  <si>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</si>
  <si>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</si>
  <si>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</si>
  <si>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</si>
  <si>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</si>
  <si>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</si>
  <si>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</si>
  <si>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</si>
  <si>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</si>
  <si>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</si>
  <si>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</si>
  <si>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</si>
  <si>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</si>
  <si>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</si>
  <si>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</si>
  <si>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</si>
  <si>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</si>
  <si>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</si>
  <si>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</si>
  <si>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</si>
  <si>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</si>
  <si>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</si>
  <si>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</si>
  <si>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</si>
  <si>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</si>
  <si>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</si>
  <si>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</si>
  <si>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</si>
  <si>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</si>
  <si>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</si>
  <si>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</si>
  <si>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</si>
  <si>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</si>
  <si>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</si>
  <si>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</si>
  <si>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</si>
  <si>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</si>
  <si>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</si>
  <si>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</si>
  <si>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</si>
  <si>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</si>
  <si>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</si>
  <si>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</si>
  <si>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</si>
  <si>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</si>
  <si>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</si>
  <si>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</si>
  <si>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</si>
  <si>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</si>
  <si>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</si>
  <si>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</si>
  <si>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</si>
  <si>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</si>
  <si>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</si>
  <si>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</si>
  <si>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</si>
  <si>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</si>
  <si>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</si>
  <si>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</si>
  <si>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</si>
  <si>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</si>
  <si>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</si>
  <si>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</si>
  <si>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</si>
  <si>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</si>
  <si>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</si>
  <si>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</si>
  <si>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</si>
  <si>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</si>
  <si>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</si>
  <si>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</si>
  <si>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</si>
  <si>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</si>
  <si>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</si>
  <si>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</si>
  <si>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</si>
  <si>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</si>
  <si>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</si>
  <si>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</si>
  <si>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</si>
  <si>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</si>
  <si>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</si>
  <si>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</si>
  <si>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</si>
  <si>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</si>
  <si>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</si>
  <si>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</si>
  <si>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</si>
  <si>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</si>
  <si>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</si>
  <si>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</si>
  <si>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</si>
  <si>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</si>
  <si>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</si>
  <si>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</si>
  <si>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</si>
  <si>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</si>
  <si>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</si>
  <si>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</si>
  <si>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</si>
  <si>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</si>
  <si>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</si>
  <si>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</si>
  <si>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</si>
  <si>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</si>
  <si>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</si>
  <si>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</si>
  <si>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</si>
  <si>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</si>
  <si>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</si>
  <si>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</si>
  <si>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</si>
  <si>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</si>
  <si>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</si>
  <si>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</si>
  <si>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</si>
  <si>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</si>
  <si>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</si>
  <si>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</si>
  <si>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</si>
  <si>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</si>
  <si>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</si>
  <si>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</si>
  <si>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</si>
  <si>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</si>
  <si>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</si>
  <si>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</si>
  <si>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</si>
  <si>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</si>
  <si>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</si>
  <si>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</si>
  <si>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</si>
  <si>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</si>
  <si>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</si>
  <si>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</si>
  <si>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</si>
  <si>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</si>
  <si>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</si>
  <si>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</si>
  <si>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</si>
  <si>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</si>
  <si>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</si>
  <si>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</si>
  <si>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</si>
  <si>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</si>
  <si>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</si>
  <si>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</si>
  <si>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</si>
  <si>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</si>
  <si>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</si>
  <si>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</si>
  <si>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</si>
  <si>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</si>
  <si>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</si>
  <si>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</si>
  <si>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</si>
  <si>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</si>
  <si>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</si>
  <si>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</si>
  <si>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</si>
  <si>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</si>
  <si>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</si>
  <si>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</si>
  <si>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</si>
  <si>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</si>
  <si>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</si>
  <si>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</si>
  <si>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</si>
  <si>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</si>
  <si>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</si>
  <si>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</si>
  <si>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</si>
  <si>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</si>
  <si>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</si>
  <si>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</si>
  <si>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</si>
  <si>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</si>
  <si>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</si>
  <si>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</si>
  <si>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</si>
  <si>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</si>
  <si>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</si>
  <si>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</si>
  <si>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</si>
  <si>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</si>
  <si>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</si>
  <si>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</si>
  <si>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</si>
  <si>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</si>
  <si>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</si>
  <si>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</si>
  <si>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</si>
  <si>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</si>
  <si>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</si>
  <si>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</si>
  <si>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</si>
  <si>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</si>
  <si>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</si>
  <si>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</si>
  <si>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</si>
  <si>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</si>
  <si>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</si>
  <si>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</si>
  <si>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</si>
  <si>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</si>
  <si>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</si>
  <si>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</si>
  <si>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</si>
  <si>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</si>
  <si>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</si>
  <si>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</si>
  <si>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</si>
  <si>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</si>
  <si>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</si>
  <si>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</si>
  <si>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</si>
  <si>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</si>
  <si>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</si>
  <si>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</si>
  <si>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</si>
  <si>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</si>
  <si>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</si>
  <si>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</si>
  <si>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</si>
  <si>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</si>
  <si>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</si>
  <si>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</si>
  <si>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</si>
  <si>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</si>
  <si>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</si>
  <si>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</si>
  <si>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</si>
  <si>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</si>
  <si>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</si>
  <si>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</si>
  <si>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</si>
  <si>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</si>
  <si>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</si>
  <si>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</si>
  <si>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</si>
  <si>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</si>
  <si>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</si>
  <si>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</si>
  <si>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</si>
  <si>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</si>
  <si>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</si>
  <si>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</si>
  <si>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</si>
  <si>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</si>
  <si>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</si>
  <si>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</si>
  <si>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</si>
  <si>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</si>
  <si>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</si>
  <si>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</si>
  <si>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</si>
  <si>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</si>
  <si>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</si>
  <si>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</si>
  <si>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</si>
  <si>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</si>
  <si>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</si>
  <si>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</si>
  <si>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</si>
  <si>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</si>
  <si>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</si>
  <si>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</si>
  <si>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</si>
  <si>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</si>
  <si>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</si>
  <si>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</si>
  <si>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</si>
  <si>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</si>
  <si>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</si>
  <si>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</si>
  <si>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</si>
  <si>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</si>
  <si>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</si>
  <si>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</si>
  <si>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</si>
  <si>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</si>
  <si>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</si>
  <si>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</si>
  <si>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</si>
  <si>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</si>
  <si>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</si>
  <si>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</si>
  <si>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</si>
  <si>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</si>
  <si>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</si>
  <si>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</si>
  <si>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</si>
  <si>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</si>
  <si>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</si>
  <si>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</si>
  <si>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</si>
  <si>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</si>
  <si>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</si>
  <si>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</si>
  <si>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</si>
  <si>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</si>
  <si>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</si>
  <si>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</si>
  <si>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</si>
  <si>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</si>
  <si>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</si>
  <si>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</si>
  <si>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</si>
  <si>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</si>
  <si>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</si>
  <si>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</si>
  <si>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</si>
  <si>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</si>
  <si>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</si>
  <si>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</si>
  <si>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</si>
  <si>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</si>
  <si>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</si>
  <si>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</si>
  <si>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</si>
  <si>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</si>
  <si>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</si>
  <si>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</si>
  <si>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</si>
  <si>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</si>
  <si>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</si>
  <si>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</si>
  <si>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</si>
  <si>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</si>
  <si>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</si>
  <si>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</si>
  <si>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</si>
  <si>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</si>
  <si>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</si>
  <si>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</si>
  <si>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</si>
  <si>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</si>
  <si>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</si>
  <si>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</si>
  <si>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</si>
  <si>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</si>
  <si>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</si>
  <si>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</si>
  <si>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</si>
  <si>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</si>
  <si>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</si>
  <si>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</si>
  <si>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</si>
  <si>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</si>
  <si>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</si>
  <si>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</si>
  <si>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</si>
  <si>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</si>
  <si>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</si>
  <si>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</si>
  <si>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</si>
  <si>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</si>
  <si>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</si>
  <si>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</si>
  <si>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</si>
  <si>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</si>
  <si>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</si>
  <si>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</si>
  <si>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</si>
  <si>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</si>
  <si>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</si>
  <si>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</si>
  <si>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</si>
  <si>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</si>
  <si>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</si>
  <si>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</si>
  <si>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</si>
  <si>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</si>
  <si>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</si>
  <si>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</si>
  <si>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</si>
  <si>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</si>
  <si>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</si>
  <si>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</si>
  <si>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</si>
  <si>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</si>
  <si>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</si>
  <si>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</si>
  <si>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</si>
  <si>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</si>
  <si>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</si>
  <si>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</si>
  <si>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</si>
  <si>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</si>
  <si>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</si>
  <si>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</si>
  <si>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</si>
  <si>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</si>
  <si>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</si>
  <si>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</si>
  <si>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</si>
  <si>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</si>
  <si>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</si>
  <si>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</si>
  <si>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</si>
  <si>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</si>
  <si>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</si>
  <si>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</si>
  <si>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</si>
  <si>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</si>
  <si>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</si>
  <si>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</si>
  <si>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</si>
  <si>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</si>
  <si>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</si>
  <si>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</si>
  <si>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</si>
  <si>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</si>
  <si>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</si>
  <si>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</si>
  <si>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</si>
  <si>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</si>
  <si>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</si>
  <si>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</si>
  <si>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</si>
  <si>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</si>
  <si>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</si>
  <si>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</si>
  <si>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</si>
  <si>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</si>
  <si>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</si>
  <si>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</si>
  <si>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</si>
  <si>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</si>
  <si>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</si>
  <si>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</si>
  <si>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</si>
  <si>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</si>
  <si>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</si>
  <si>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</si>
  <si>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</si>
  <si>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</si>
  <si>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</si>
  <si>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</si>
  <si>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</si>
  <si>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</si>
  <si>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</si>
  <si>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</si>
  <si>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</si>
  <si>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</si>
  <si>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</si>
  <si>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</si>
  <si>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</si>
  <si>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</si>
  <si>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</si>
  <si>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</si>
  <si>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</si>
  <si>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</si>
  <si>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</si>
  <si>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</si>
  <si>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</si>
  <si>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</si>
  <si>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</si>
  <si>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</si>
  <si>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</si>
  <si>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</si>
  <si>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</si>
  <si>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</si>
  <si>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</si>
  <si>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</si>
  <si>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</si>
  <si>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</si>
  <si>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</si>
  <si>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</si>
  <si>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</si>
  <si>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</si>
  <si>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</si>
  <si>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</si>
  <si>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</si>
  <si>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</si>
  <si>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</si>
  <si>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</si>
  <si>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</si>
  <si>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</si>
  <si>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</si>
  <si>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</si>
  <si>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</si>
  <si>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</si>
  <si>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</si>
  <si>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</si>
  <si>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</si>
  <si>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</si>
  <si>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</si>
  <si>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</si>
  <si>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</si>
  <si>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</si>
  <si>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</si>
  <si>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</si>
  <si>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</si>
  <si>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</si>
  <si>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</si>
  <si>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</si>
  <si>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</si>
  <si>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</si>
  <si>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</si>
  <si>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</si>
  <si>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</si>
  <si>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</si>
  <si>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</si>
  <si>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</si>
  <si>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</si>
  <si>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</si>
  <si>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</si>
  <si>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</si>
  <si>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</si>
  <si>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</si>
  <si>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</si>
  <si>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</si>
  <si>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</si>
  <si>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</si>
  <si>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</si>
  <si>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</si>
  <si>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</si>
  <si>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</si>
  <si>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</si>
  <si>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</si>
  <si>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</si>
  <si>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</si>
  <si>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</si>
  <si>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</si>
  <si>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</si>
  <si>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</si>
  <si>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</si>
  <si>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</si>
  <si>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</si>
  <si>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</si>
  <si>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</si>
  <si>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</si>
  <si>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</si>
  <si>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</si>
  <si>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</si>
  <si>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</si>
  <si>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</si>
  <si>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</si>
  <si>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</si>
  <si>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</si>
  <si>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</si>
  <si>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</si>
  <si>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</si>
  <si>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</si>
  <si>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</si>
  <si>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</si>
  <si>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</si>
  <si>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</si>
  <si>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</si>
  <si>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</si>
  <si>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</si>
  <si>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</si>
  <si>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</si>
  <si>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</si>
  <si>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</si>
  <si>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</si>
  <si>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</si>
  <si>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</si>
  <si>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</si>
  <si>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</si>
  <si>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</si>
  <si>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</si>
  <si>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</si>
  <si>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</si>
  <si>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</si>
  <si>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</si>
  <si>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</si>
  <si>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</si>
  <si>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</si>
  <si>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</si>
  <si>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</si>
  <si>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</si>
  <si>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</si>
  <si>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</si>
  <si>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</si>
  <si>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</si>
  <si>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</si>
  <si>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</si>
  <si>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</si>
  <si>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</si>
  <si>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</si>
  <si>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</si>
  <si>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</si>
  <si>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</si>
  <si>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</si>
  <si>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</si>
  <si>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</si>
  <si>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</si>
  <si>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</si>
  <si>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</si>
  <si>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</si>
  <si>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</si>
  <si>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</si>
  <si>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</si>
  <si>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</si>
  <si>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</si>
  <si>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</si>
  <si>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</si>
  <si>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</si>
  <si>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</si>
  <si>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</si>
  <si>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</si>
  <si>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</si>
  <si>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</si>
  <si>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</si>
  <si>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</si>
  <si>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</si>
  <si>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</si>
  <si>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</si>
  <si>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</si>
  <si>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</si>
  <si>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</si>
  <si>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</si>
  <si>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</si>
  <si>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</si>
  <si>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</si>
  <si>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</si>
  <si>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</si>
  <si>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</si>
  <si>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</si>
  <si>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</si>
  <si>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</si>
  <si>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</si>
  <si>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</si>
  <si>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</si>
  <si>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</si>
  <si>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</si>
  <si>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</si>
  <si>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</si>
  <si>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</si>
  <si>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</si>
  <si>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</si>
  <si>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</si>
  <si>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</si>
  <si>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</si>
  <si>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</si>
  <si>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</si>
  <si>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</si>
  <si>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</si>
  <si>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</si>
  <si>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</si>
  <si>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</si>
  <si>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</si>
  <si>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</si>
  <si>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</si>
  <si>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</si>
  <si>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</si>
  <si>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</si>
  <si>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</si>
  <si>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</si>
  <si>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</si>
  <si>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</si>
  <si>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</si>
  <si>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</si>
  <si>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</si>
  <si>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</si>
  <si>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</si>
  <si>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</si>
  <si>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</si>
  <si>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</si>
  <si>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</si>
  <si>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</si>
  <si>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</si>
  <si>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</si>
  <si>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</si>
  <si>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</si>
  <si>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</si>
  <si>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</si>
  <si>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</si>
  <si>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</si>
  <si>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</si>
  <si>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</si>
  <si>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</si>
  <si>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</si>
  <si>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</si>
  <si>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</si>
  <si>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</si>
  <si>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</si>
  <si>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</si>
  <si>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</si>
  <si>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</si>
  <si>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</si>
  <si>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</si>
  <si>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</si>
  <si>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</si>
  <si>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</si>
  <si>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</si>
  <si>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</si>
  <si>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</si>
  <si>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</si>
  <si>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</si>
  <si>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</si>
  <si>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</si>
  <si>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</si>
  <si>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</si>
  <si>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</si>
  <si>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</si>
  <si>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</si>
  <si>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</si>
  <si>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</si>
  <si>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</si>
  <si>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</si>
  <si>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</si>
  <si>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</si>
  <si>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</si>
  <si>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</si>
  <si>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</si>
  <si>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</si>
  <si>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</si>
  <si>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</si>
  <si>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</si>
  <si>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</si>
  <si>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</si>
  <si>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</si>
  <si>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</si>
  <si>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</si>
  <si>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</si>
  <si>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</si>
  <si>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</si>
  <si>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</si>
  <si>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</si>
  <si>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</si>
  <si>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</si>
  <si>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</si>
  <si>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</si>
  <si>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</si>
  <si>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</si>
  <si>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</si>
  <si>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</si>
  <si>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</si>
  <si>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</si>
  <si>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</si>
  <si>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</si>
  <si>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</si>
  <si>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</si>
  <si>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</si>
  <si>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</si>
  <si>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</si>
  <si>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</si>
  <si>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</si>
  <si>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</si>
  <si>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</si>
  <si>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</si>
  <si>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</si>
  <si>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</si>
  <si>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</si>
  <si>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</si>
  <si>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</si>
  <si>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</si>
  <si>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</si>
  <si>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</si>
  <si>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</si>
  <si>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</si>
  <si>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</si>
  <si>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</si>
  <si>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</si>
  <si>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</si>
  <si>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</si>
  <si>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</si>
  <si>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</si>
  <si>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</si>
  <si>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</si>
  <si>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</si>
  <si>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</si>
  <si>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</si>
  <si>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</si>
  <si>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</si>
  <si>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</si>
  <si>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</si>
  <si>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</si>
  <si>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</si>
  <si>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</si>
  <si>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</si>
  <si>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</si>
  <si>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</si>
  <si>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</si>
  <si>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</si>
  <si>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</si>
  <si>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</si>
  <si>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</si>
  <si>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</si>
  <si>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</si>
  <si>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</si>
  <si>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</si>
  <si>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</si>
  <si>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</si>
  <si>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</si>
  <si>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</si>
  <si>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</si>
  <si>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</si>
  <si>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</si>
  <si>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</si>
  <si>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</si>
  <si>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</si>
  <si>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</si>
  <si>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</si>
  <si>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</si>
  <si>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</si>
  <si>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</si>
  <si>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</si>
  <si>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</si>
  <si>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</si>
  <si>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</si>
  <si>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</si>
  <si>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</si>
  <si>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</si>
  <si>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</si>
  <si>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</si>
  <si>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</si>
  <si>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</si>
  <si>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</si>
  <si>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</si>
  <si>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</si>
  <si>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</si>
  <si>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</si>
  <si>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</si>
  <si>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</si>
  <si>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</si>
  <si>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</si>
  <si>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</si>
  <si>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</si>
  <si>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</si>
  <si>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</si>
  <si>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</si>
  <si>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</si>
  <si>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</si>
  <si>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</si>
  <si>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</si>
  <si>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</si>
  <si>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</si>
  <si>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</si>
  <si>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</si>
  <si>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</si>
  <si>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</si>
  <si>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</si>
  <si>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</si>
  <si>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</si>
  <si>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</si>
  <si>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</si>
  <si>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</si>
  <si>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</si>
  <si>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</si>
  <si>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</si>
  <si>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</si>
  <si>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</si>
  <si>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</si>
  <si>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</si>
  <si>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</si>
  <si>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</si>
  <si>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</si>
  <si>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</si>
  <si>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</si>
  <si>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</si>
  <si>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</si>
  <si>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</si>
  <si>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</si>
  <si>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</si>
  <si>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</si>
  <si>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</si>
  <si>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</si>
  <si>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</si>
  <si>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</si>
  <si>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</si>
  <si>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</si>
  <si>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</si>
  <si>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</si>
  <si>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</si>
  <si>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</si>
  <si>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</si>
  <si>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</si>
  <si>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</si>
  <si>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</si>
  <si>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</si>
  <si>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</si>
  <si>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</si>
  <si>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</si>
  <si>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</si>
  <si>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</si>
  <si>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</si>
  <si>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</si>
  <si>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</si>
  <si>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</si>
  <si>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</si>
  <si>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</si>
  <si>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</si>
  <si>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</si>
  <si>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</si>
  <si>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</si>
  <si>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</si>
  <si>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</si>
  <si>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</si>
  <si>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</si>
  <si>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</si>
  <si>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</si>
  <si>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</si>
  <si>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</si>
  <si>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</si>
  <si>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</si>
  <si>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</si>
  <si>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</si>
  <si>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</si>
  <si>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</si>
  <si>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</si>
  <si>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</si>
  <si>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</si>
  <si>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</si>
  <si>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</si>
  <si>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</si>
  <si>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</si>
  <si>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</si>
  <si>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</si>
  <si>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</si>
  <si>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</si>
  <si>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</si>
  <si>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</si>
  <si>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</si>
  <si>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</si>
  <si>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</si>
  <si>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</si>
  <si>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</si>
  <si>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</si>
  <si>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</si>
  <si>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</si>
  <si>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</si>
  <si>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</si>
  <si>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</si>
  <si>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</si>
  <si>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</si>
  <si>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</si>
  <si>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</si>
  <si>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</si>
  <si>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</si>
  <si>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</si>
  <si>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</si>
  <si>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</si>
  <si>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</si>
  <si>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</si>
  <si>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</si>
  <si>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</si>
  <si>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</si>
  <si>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</si>
  <si>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</si>
  <si>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</si>
  <si>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</si>
  <si>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</si>
  <si>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</si>
  <si>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</si>
  <si>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</si>
  <si>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</si>
  <si>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</si>
  <si>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</si>
  <si>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</si>
  <si>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</si>
  <si>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</si>
  <si>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</si>
  <si>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</si>
  <si>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</si>
  <si>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</si>
  <si>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</si>
  <si>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</si>
  <si>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</si>
  <si>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</si>
  <si>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</si>
  <si>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</si>
  <si>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</si>
  <si>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</si>
  <si>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</si>
  <si>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</si>
  <si>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</si>
  <si>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</si>
  <si>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</si>
  <si>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</si>
  <si>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</si>
  <si>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</si>
  <si>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</si>
  <si>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</si>
  <si>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</si>
  <si>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</si>
  <si>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</si>
  <si>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</si>
  <si>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</si>
  <si>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</si>
  <si>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</si>
  <si>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</si>
  <si>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</si>
  <si>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</si>
  <si>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</si>
  <si>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</si>
  <si>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</si>
  <si>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</si>
  <si>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</si>
  <si>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</si>
  <si>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</si>
  <si>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</si>
  <si>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</si>
  <si>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</si>
  <si>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</si>
  <si>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</si>
  <si>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</si>
  <si>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</si>
  <si>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</si>
  <si>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</si>
  <si>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</si>
  <si>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</si>
  <si>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</si>
  <si>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</si>
  <si>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</si>
  <si>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</si>
  <si>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</si>
  <si>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</si>
  <si>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</si>
  <si>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</si>
  <si>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</si>
  <si>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</si>
  <si>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</si>
  <si>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</si>
  <si>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</si>
  <si>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</si>
  <si>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</si>
  <si>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</si>
  <si>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</si>
  <si>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</si>
  <si>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</si>
  <si>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</si>
  <si>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</si>
  <si>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</si>
  <si>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</si>
  <si>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</si>
  <si>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</si>
  <si>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</si>
  <si>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</si>
  <si>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</si>
  <si>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</si>
  <si>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</si>
  <si>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</si>
  <si>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</si>
  <si>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</si>
  <si>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</si>
  <si>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</si>
  <si>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</si>
  <si>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</si>
  <si>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</si>
  <si>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</si>
  <si>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</si>
  <si>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</si>
  <si>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</si>
  <si>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</si>
  <si>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</si>
  <si>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</si>
  <si>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</si>
  <si>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</si>
  <si>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</si>
  <si>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</si>
  <si>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</si>
  <si>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</si>
  <si>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</si>
  <si>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</si>
  <si>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</si>
  <si>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</si>
  <si>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</si>
  <si>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</si>
  <si>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</si>
  <si>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</si>
  <si>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</si>
  <si>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</si>
  <si>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</si>
  <si>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</si>
  <si>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</si>
  <si>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</si>
  <si>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</si>
  <si>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</si>
  <si>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</si>
  <si>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</si>
  <si>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</si>
  <si>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</si>
  <si>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</si>
  <si>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</si>
  <si>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</si>
  <si>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</si>
  <si>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</si>
  <si>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</si>
  <si>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</si>
  <si>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</si>
  <si>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</si>
  <si>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</si>
  <si>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</si>
  <si>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</si>
  <si>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</si>
  <si>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</si>
  <si>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</si>
  <si>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</si>
  <si>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</si>
  <si>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</si>
  <si>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</si>
  <si>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</si>
  <si>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</si>
  <si>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</si>
  <si>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</si>
  <si>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</si>
  <si>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</si>
  <si>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</si>
  <si>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</si>
  <si>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</si>
  <si>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</si>
  <si>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</si>
  <si>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</si>
  <si>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</si>
  <si>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</si>
  <si>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</si>
  <si>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</si>
  <si>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</si>
  <si>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</si>
  <si>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</si>
  <si>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</si>
  <si>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</si>
  <si>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</si>
  <si>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</si>
  <si>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</si>
  <si>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</si>
  <si>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</si>
  <si>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</si>
  <si>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</si>
  <si>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</si>
  <si>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</si>
  <si>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</si>
  <si>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</si>
  <si>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</si>
  <si>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</si>
  <si>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</si>
  <si>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</si>
  <si>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</si>
  <si>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</si>
  <si>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</si>
  <si>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</si>
  <si>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</si>
  <si>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</si>
  <si>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</si>
  <si>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</si>
  <si>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</si>
  <si>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</si>
  <si>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</si>
  <si>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</si>
  <si>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</si>
  <si>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</si>
  <si>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</si>
  <si>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</si>
  <si>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</si>
  <si>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</si>
  <si>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</si>
  <si>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</si>
  <si>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</si>
  <si>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</si>
  <si>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</si>
  <si>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</si>
  <si>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</si>
  <si>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</si>
  <si>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</si>
  <si>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</si>
  <si>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</si>
  <si>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</si>
  <si>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</si>
  <si>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</si>
  <si>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</si>
  <si>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</si>
  <si>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</si>
  <si>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</si>
  <si>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</si>
  <si>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</si>
  <si>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</si>
  <si>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</si>
  <si>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</si>
  <si>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</si>
  <si>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</si>
  <si>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</si>
  <si>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</si>
  <si>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</si>
  <si>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</si>
  <si>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</si>
  <si>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</si>
  <si>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</si>
  <si>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</si>
  <si>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</si>
  <si>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</si>
  <si>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</si>
  <si>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</si>
  <si>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</si>
  <si>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</si>
  <si>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</si>
  <si>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</si>
  <si>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</si>
  <si>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</si>
  <si>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</si>
  <si>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</si>
  <si>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</si>
  <si>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</si>
  <si>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</si>
  <si>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</si>
  <si>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</si>
  <si>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</si>
  <si>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</si>
  <si>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</si>
  <si>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</si>
  <si>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</si>
  <si>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</si>
  <si>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</si>
  <si>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</si>
  <si>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</si>
  <si>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</si>
  <si>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</si>
  <si>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</si>
  <si>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</si>
  <si>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</si>
  <si>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</si>
  <si>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</si>
  <si>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</si>
  <si>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</si>
  <si>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</si>
  <si>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</si>
  <si>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</si>
  <si>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</si>
  <si>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</si>
  <si>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</si>
  <si>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</si>
  <si>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</si>
  <si>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</si>
  <si>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</si>
  <si>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</si>
  <si>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</si>
  <si>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</si>
  <si>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</si>
  <si>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</si>
  <si>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</si>
  <si>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</si>
  <si>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</si>
  <si>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</si>
  <si>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</si>
  <si>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</si>
  <si>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</si>
  <si>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</si>
  <si>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</si>
  <si>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</si>
  <si>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</si>
  <si>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</si>
  <si>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</si>
  <si>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</si>
  <si>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</si>
  <si>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</si>
  <si>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</si>
  <si>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</si>
  <si>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</si>
  <si>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</si>
  <si>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</si>
  <si>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</si>
  <si>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</si>
  <si>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</si>
  <si>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</si>
  <si>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</si>
  <si>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</si>
  <si>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</si>
  <si>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</si>
  <si>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</si>
  <si>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</si>
  <si>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</si>
  <si>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</si>
  <si>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</si>
  <si>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</si>
  <si>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</si>
  <si>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</si>
  <si>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</si>
  <si>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</si>
  <si>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</si>
  <si>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</si>
  <si>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</si>
  <si>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</si>
  <si>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</si>
  <si>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</si>
  <si>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</si>
  <si>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</si>
  <si>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</si>
  <si>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</si>
  <si>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</si>
  <si>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</si>
  <si>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</si>
  <si>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</si>
  <si>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</si>
  <si>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</si>
  <si>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</si>
  <si>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</si>
  <si>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</si>
  <si>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</si>
  <si>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</si>
  <si>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</si>
  <si>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</si>
  <si>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</si>
  <si>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</si>
  <si>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</si>
  <si>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</si>
  <si>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</si>
  <si>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</si>
  <si>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</si>
  <si>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</si>
  <si>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</si>
  <si>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</si>
  <si>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</si>
  <si>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</si>
  <si>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</si>
  <si>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</si>
  <si>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</si>
  <si>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</si>
  <si>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</si>
  <si>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</si>
  <si>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</si>
  <si>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</si>
  <si>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</si>
  <si>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</si>
  <si>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</si>
  <si>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</si>
  <si>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</si>
  <si>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</si>
  <si>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</si>
  <si>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</si>
  <si>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</si>
  <si>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</si>
  <si>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</si>
  <si>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</si>
  <si>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</si>
  <si>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</si>
  <si>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</si>
  <si>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</si>
  <si>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</si>
  <si>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</si>
  <si>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</si>
  <si>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</si>
  <si>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</si>
  <si>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</si>
  <si>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</si>
  <si>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</si>
  <si>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</si>
  <si>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</si>
  <si>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</si>
  <si>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</si>
  <si>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</si>
  <si>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</si>
  <si>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</si>
  <si>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</si>
  <si>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</si>
  <si>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</si>
  <si>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</si>
  <si>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</si>
  <si>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</si>
  <si>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</si>
  <si>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</si>
  <si>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</si>
  <si>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</si>
  <si>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</si>
  <si>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</si>
  <si>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</si>
  <si>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</si>
  <si>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</si>
  <si>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</si>
  <si>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</si>
  <si>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</si>
  <si>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</si>
  <si>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</si>
  <si>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</si>
  <si>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</si>
  <si>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</si>
  <si>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</si>
  <si>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</si>
  <si>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</si>
  <si>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</si>
  <si>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</si>
  <si>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</si>
  <si>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</si>
  <si>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</si>
  <si>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</si>
  <si>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</si>
  <si>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</si>
  <si>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</si>
  <si>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</si>
  <si>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</si>
  <si>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</si>
  <si>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</si>
  <si>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</si>
  <si>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</si>
  <si>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</si>
  <si>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</si>
  <si>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</si>
  <si>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</si>
  <si>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</si>
  <si>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</si>
  <si>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</si>
  <si>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</si>
  <si>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</si>
  <si>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</si>
  <si>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</si>
  <si>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</si>
  <si>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</si>
  <si>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</si>
  <si>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</si>
  <si>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</si>
  <si>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</si>
  <si>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</si>
  <si>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</si>
  <si>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</si>
  <si>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</si>
  <si>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</si>
  <si>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</si>
  <si>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</si>
  <si>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</si>
  <si>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</si>
  <si>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</si>
  <si>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</si>
  <si>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</si>
  <si>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</si>
  <si>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</si>
  <si>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</si>
  <si>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</si>
  <si>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</si>
  <si>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</si>
  <si>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</si>
  <si>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</si>
  <si>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</si>
  <si>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</si>
  <si>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</si>
  <si>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</si>
  <si>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</si>
  <si>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</si>
  <si>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</si>
  <si>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</si>
  <si>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</si>
  <si>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</si>
  <si>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</si>
  <si>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</si>
  <si>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</si>
  <si>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</si>
  <si>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</si>
  <si>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</si>
  <si>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</si>
  <si>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</si>
  <si>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</si>
  <si>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</si>
  <si>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</si>
  <si>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</si>
  <si>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</si>
  <si>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</si>
  <si>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</si>
  <si>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</si>
  <si>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</si>
  <si>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</si>
  <si>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</si>
  <si>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</si>
  <si>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</si>
  <si>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</si>
  <si>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</si>
  <si>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</si>
  <si>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</si>
  <si>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</si>
  <si>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</si>
  <si>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</si>
  <si>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</si>
  <si>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</si>
  <si>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</si>
  <si>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</si>
  <si>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</si>
  <si>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</si>
  <si>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</si>
  <si>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</si>
  <si>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</si>
  <si>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</si>
  <si>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</si>
  <si>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</si>
  <si>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</si>
  <si>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</si>
  <si>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</si>
  <si>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</si>
  <si>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</si>
  <si>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</si>
  <si>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</si>
  <si>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</si>
  <si>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</si>
  <si>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</si>
  <si>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</si>
  <si>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</si>
  <si>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</si>
  <si>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</si>
  <si>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</si>
  <si>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</si>
  <si>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</si>
  <si>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</si>
  <si>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</si>
  <si>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</si>
  <si>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</si>
  <si>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</si>
  <si>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</si>
  <si>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</si>
  <si>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</si>
  <si>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</si>
  <si>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</si>
  <si>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</si>
  <si>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</si>
  <si>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</si>
  <si>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</si>
  <si>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</si>
  <si>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</si>
  <si>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</si>
  <si>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</si>
  <si>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</si>
  <si>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</si>
  <si>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</si>
  <si>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</si>
  <si>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</si>
  <si>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</si>
  <si>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</si>
  <si>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</si>
  <si>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</si>
  <si>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</si>
  <si>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</si>
  <si>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</si>
  <si>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</si>
  <si>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</si>
  <si>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</si>
  <si>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</si>
  <si>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</si>
  <si>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</si>
  <si>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</si>
  <si>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</si>
  <si>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</si>
  <si>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</si>
  <si>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</si>
  <si>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</si>
  <si>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</si>
  <si>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</si>
  <si>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</si>
  <si>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</si>
  <si>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</si>
  <si>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</si>
  <si>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</si>
  <si>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</si>
  <si>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</si>
  <si>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</si>
  <si>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</si>
  <si>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</si>
  <si>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</si>
  <si>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</si>
  <si>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</si>
  <si>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</si>
  <si>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</si>
  <si>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</si>
  <si>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</si>
  <si>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</si>
  <si>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</si>
  <si>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</si>
  <si>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</si>
  <si>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</si>
  <si>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</si>
  <si>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</si>
  <si>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</si>
  <si>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</si>
  <si>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</si>
  <si>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</si>
  <si>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</si>
  <si>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</si>
  <si>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</si>
  <si>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</si>
  <si>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</si>
  <si>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</si>
  <si>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</si>
  <si>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</si>
  <si>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</si>
  <si>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</si>
  <si>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</si>
  <si>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</si>
  <si>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</si>
  <si>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</si>
  <si>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</si>
  <si>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</si>
  <si>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</si>
  <si>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</si>
  <si>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</si>
  <si>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</si>
  <si>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</si>
  <si>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</si>
  <si>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</si>
  <si>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</si>
  <si>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</si>
  <si>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</si>
  <si>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</si>
  <si>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</si>
  <si>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</si>
  <si>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</si>
  <si>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</si>
  <si>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</si>
  <si>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</si>
  <si>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</si>
  <si>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</si>
  <si>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</si>
  <si>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</si>
  <si>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</si>
  <si>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</si>
  <si>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</si>
  <si>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</si>
  <si>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</si>
  <si>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</si>
  <si>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</si>
  <si>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</si>
  <si>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</si>
  <si>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</si>
  <si>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</si>
  <si>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</si>
  <si>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</si>
  <si>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</si>
  <si>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</si>
  <si>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</si>
  <si>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</si>
  <si>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</si>
  <si>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</si>
  <si>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</si>
  <si>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</si>
  <si>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</si>
  <si>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</si>
  <si>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</si>
  <si>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</si>
  <si>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</si>
  <si>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</si>
  <si>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</si>
  <si>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</si>
  <si>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</si>
  <si>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</si>
  <si>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</si>
  <si>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</si>
  <si>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</si>
  <si>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</si>
  <si>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</si>
  <si>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</si>
  <si>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</si>
  <si>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</si>
  <si>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</si>
  <si>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</si>
  <si>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</si>
  <si>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</si>
  <si>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</si>
  <si>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</si>
  <si>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</si>
  <si>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</si>
  <si>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</si>
  <si>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</si>
  <si>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</si>
  <si>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</si>
  <si>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</si>
  <si>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</si>
  <si>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</si>
  <si>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</si>
  <si>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</si>
  <si>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</si>
  <si>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</si>
  <si>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</si>
  <si>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</si>
  <si>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</si>
  <si>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</si>
  <si>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</si>
  <si>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</si>
  <si>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</si>
  <si>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</si>
  <si>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</si>
  <si>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</si>
  <si>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</si>
  <si>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</si>
  <si>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</si>
  <si>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</si>
  <si>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</si>
  <si>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</si>
  <si>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</si>
  <si>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</si>
  <si>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</si>
  <si>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</si>
  <si>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</si>
  <si>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</si>
  <si>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</si>
  <si>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</si>
  <si>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</si>
  <si>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</si>
  <si>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</si>
  <si>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</si>
  <si>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</si>
  <si>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</si>
  <si>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</si>
  <si>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</si>
  <si>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</si>
  <si>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</si>
  <si>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</si>
  <si>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</si>
  <si>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</si>
  <si>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</si>
  <si>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</si>
  <si>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</si>
  <si>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</si>
  <si>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</si>
  <si>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</si>
  <si>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</si>
  <si>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</si>
  <si>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</si>
  <si>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</si>
  <si>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</si>
  <si>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</si>
  <si>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</si>
  <si>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</si>
  <si>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</si>
  <si>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</si>
  <si>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</si>
  <si>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</si>
  <si>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</si>
  <si>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</si>
  <si>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</si>
  <si>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</si>
  <si>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</si>
  <si>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</si>
  <si>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</si>
  <si>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</si>
  <si>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</si>
  <si>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</si>
  <si>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</si>
  <si>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</si>
  <si>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</si>
  <si>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</si>
  <si>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</si>
  <si>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</si>
  <si>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</si>
  <si>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</si>
  <si>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</si>
  <si>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</si>
  <si>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</si>
  <si>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</si>
  <si>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</si>
  <si>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</si>
  <si>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</si>
  <si>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</si>
  <si>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</si>
  <si>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</si>
  <si>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</si>
  <si>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</si>
  <si>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</si>
  <si>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</si>
  <si>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</si>
  <si>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</si>
  <si>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</si>
  <si>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</si>
  <si>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</si>
  <si>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</si>
  <si>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</si>
  <si>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</si>
  <si>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</si>
  <si>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</si>
  <si>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</si>
  <si>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</si>
  <si>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</si>
  <si>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</si>
  <si>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</si>
  <si>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</si>
  <si>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</si>
  <si>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</si>
  <si>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</si>
  <si>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</si>
  <si>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</si>
  <si>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</si>
  <si>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</si>
  <si>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</si>
  <si>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</si>
  <si>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</si>
  <si>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</si>
  <si>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</si>
  <si>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</si>
  <si>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</si>
  <si>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</si>
  <si>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</si>
  <si>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</si>
  <si>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</si>
  <si>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</si>
  <si>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</si>
  <si>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</si>
  <si>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</si>
  <si>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</si>
  <si>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</si>
  <si>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</si>
  <si>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</si>
  <si>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</si>
  <si>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</si>
  <si>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</si>
  <si>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</si>
  <si>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</si>
  <si>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</si>
  <si>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</si>
  <si>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</si>
  <si>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</si>
  <si>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</si>
  <si>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</si>
  <si>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</si>
  <si>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</si>
  <si>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</si>
  <si>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</si>
  <si>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</si>
  <si>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</si>
  <si>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</si>
  <si>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</si>
  <si>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</si>
  <si>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</si>
  <si>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</si>
  <si>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</si>
  <si>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</si>
  <si>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</si>
  <si>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</si>
  <si>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</si>
  <si>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</si>
  <si>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</si>
  <si>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</si>
  <si>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</si>
  <si>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</si>
  <si>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</si>
  <si>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</si>
  <si>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</si>
  <si>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</si>
  <si>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</si>
  <si>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</si>
  <si>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</si>
  <si>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</si>
  <si>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</si>
  <si>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</si>
  <si>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</si>
  <si>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</si>
  <si>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</si>
  <si>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</si>
  <si>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</si>
  <si>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</si>
  <si>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</si>
  <si>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</si>
  <si>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</si>
  <si>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</si>
  <si>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</si>
  <si>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</si>
  <si>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</si>
  <si>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</si>
  <si>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</si>
  <si>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</si>
  <si>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</si>
  <si>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</si>
  <si>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</si>
  <si>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</si>
  <si>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</si>
  <si>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</si>
  <si>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</si>
  <si>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</si>
  <si>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</si>
  <si>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</si>
  <si>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</si>
  <si>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</si>
  <si>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</si>
  <si>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</si>
  <si>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</si>
  <si>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</si>
  <si>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</si>
  <si>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</si>
  <si>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</si>
  <si>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</si>
  <si>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</si>
  <si>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</si>
  <si>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</si>
  <si>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</si>
  <si>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</si>
  <si>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</si>
  <si>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</si>
  <si>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</si>
  <si>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</si>
  <si>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</si>
  <si>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</si>
  <si>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</si>
  <si>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</si>
  <si>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</si>
  <si>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</si>
  <si>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</si>
  <si>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</si>
  <si>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</si>
  <si>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</si>
  <si>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</si>
  <si>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</si>
  <si>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</si>
  <si>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</si>
  <si>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</si>
  <si>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</si>
  <si>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</si>
  <si>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</si>
  <si>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</si>
  <si>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</si>
  <si>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</si>
  <si>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</si>
  <si>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</si>
  <si>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</si>
  <si>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</si>
  <si>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</si>
  <si>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</si>
  <si>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</si>
  <si>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</si>
  <si>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</si>
  <si>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</si>
  <si>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</si>
  <si>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</si>
  <si>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</si>
  <si>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</si>
  <si>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</si>
  <si>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</si>
  <si>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</si>
  <si>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</si>
  <si>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</si>
  <si>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</si>
  <si>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</si>
  <si>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</si>
  <si>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</si>
  <si>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</si>
  <si>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</si>
  <si>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</si>
  <si>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</si>
  <si>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</si>
  <si>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</si>
  <si>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</si>
  <si>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</si>
  <si>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</si>
  <si>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</si>
  <si>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</si>
  <si>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</si>
  <si>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</si>
  <si>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</si>
  <si>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</si>
  <si>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</si>
  <si>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</si>
  <si>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</si>
  <si>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</si>
  <si>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</si>
  <si>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</si>
  <si>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</si>
  <si>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</si>
  <si>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</si>
  <si>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</si>
  <si>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</si>
  <si>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</si>
  <si>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</si>
  <si>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</si>
  <si>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</si>
  <si>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</si>
  <si>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</si>
  <si>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</si>
  <si>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</si>
  <si>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</si>
  <si>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</si>
  <si>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</si>
  <si>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</si>
  <si>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</si>
  <si>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</si>
  <si>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</si>
  <si>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</si>
  <si>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</si>
  <si>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</si>
  <si>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</si>
  <si>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</si>
  <si>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</si>
  <si>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</si>
  <si>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</si>
  <si>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</si>
  <si>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</si>
  <si>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</si>
  <si>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</si>
  <si>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</si>
  <si>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</si>
  <si>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</si>
  <si>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</si>
  <si>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</si>
  <si>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</si>
  <si>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</si>
  <si>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</si>
  <si>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</si>
  <si>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</si>
  <si>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</si>
  <si>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</si>
  <si>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</si>
  <si>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</si>
  <si>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</si>
  <si>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</si>
  <si>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</si>
  <si>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</si>
  <si>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</si>
  <si>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</si>
  <si>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</si>
  <si>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</si>
  <si>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</si>
  <si>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</si>
  <si>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</si>
  <si>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</si>
  <si>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</si>
  <si>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</si>
  <si>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</si>
  <si>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</si>
  <si>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</si>
  <si>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</si>
  <si>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</si>
  <si>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</si>
  <si>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</si>
  <si>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</si>
  <si>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</si>
  <si>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</si>
  <si>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</si>
  <si>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</si>
  <si>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</si>
  <si>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</si>
  <si>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</si>
  <si>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</si>
  <si>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</si>
  <si>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</si>
  <si>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</si>
  <si>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</si>
  <si>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</si>
  <si>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</si>
  <si>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</si>
  <si>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</si>
  <si>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</si>
  <si>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</si>
  <si>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</si>
  <si>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</si>
  <si>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</si>
  <si>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</si>
  <si>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</si>
  <si>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</si>
  <si>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</si>
  <si>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</si>
  <si>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</si>
  <si>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</si>
  <si>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</si>
  <si>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</si>
  <si>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</si>
  <si>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</si>
  <si>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</si>
  <si>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</si>
  <si>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</si>
  <si>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</si>
  <si>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</si>
  <si>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</si>
  <si>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</si>
  <si>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</si>
  <si>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</si>
  <si>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</si>
  <si>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</si>
  <si>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</si>
  <si>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</si>
  <si>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</si>
  <si>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</si>
  <si>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</si>
  <si>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</si>
  <si>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</si>
  <si>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</si>
  <si>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</si>
  <si>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</si>
  <si>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</si>
  <si>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</si>
  <si>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</si>
  <si>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</si>
  <si>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</si>
  <si>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</si>
  <si>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</si>
  <si>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</si>
  <si>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</si>
  <si>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</si>
  <si>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</si>
  <si>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</si>
  <si>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</si>
  <si>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</si>
  <si>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</si>
  <si>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</si>
  <si>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</si>
  <si>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</si>
  <si>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</si>
  <si>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</si>
  <si>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</si>
  <si>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</si>
  <si>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</si>
  <si>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</si>
  <si>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</si>
  <si>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</si>
  <si>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</si>
  <si>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</si>
  <si>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</si>
  <si>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</si>
  <si>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</si>
  <si>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</si>
  <si>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</si>
  <si>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</si>
  <si>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</si>
  <si>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</si>
  <si>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</si>
  <si>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</si>
  <si>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</si>
  <si>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</si>
  <si>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</si>
  <si>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</si>
  <si>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</si>
  <si>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</si>
  <si>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</si>
  <si>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</si>
  <si>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</si>
  <si>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</si>
  <si>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</si>
  <si>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</si>
  <si>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</si>
  <si>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</si>
  <si>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</si>
  <si>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</si>
  <si>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</si>
  <si>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</si>
  <si>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</si>
  <si>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</si>
  <si>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</si>
  <si>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</si>
  <si>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</si>
  <si>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</si>
  <si>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</si>
  <si>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</si>
  <si>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</si>
  <si>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</si>
  <si>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</si>
  <si>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</si>
  <si>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</si>
  <si>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</si>
  <si>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</si>
  <si>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</si>
  <si>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</si>
  <si>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</si>
  <si>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</si>
  <si>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</si>
  <si>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</si>
  <si>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</si>
  <si>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</si>
  <si>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</si>
  <si>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</si>
  <si>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</si>
  <si>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</si>
  <si>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</si>
  <si>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</si>
  <si>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</si>
  <si>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</si>
  <si>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</si>
  <si>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</si>
  <si>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</si>
  <si>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</si>
  <si>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</si>
  <si>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</si>
  <si>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</si>
  <si>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</si>
  <si>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</si>
  <si>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</si>
  <si>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</si>
  <si>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</si>
  <si>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</si>
  <si>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</si>
  <si>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</si>
  <si>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</si>
  <si>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</si>
  <si>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</si>
  <si>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</si>
  <si>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</si>
  <si>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</si>
  <si>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</si>
  <si>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</si>
  <si>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</si>
  <si>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</si>
  <si>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</si>
  <si>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</si>
  <si>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</si>
  <si>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</si>
  <si>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</si>
  <si>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</si>
  <si>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</si>
  <si>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</si>
  <si>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</si>
  <si>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</si>
  <si>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</si>
  <si>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</si>
  <si>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</si>
  <si>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</si>
  <si>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</si>
  <si>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</si>
  <si>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</si>
  <si>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</si>
  <si>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</si>
  <si>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</si>
  <si>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</si>
  <si>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</si>
  <si>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</si>
  <si>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</si>
  <si>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</si>
  <si>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</si>
  <si>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</si>
  <si>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</si>
  <si>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</si>
  <si>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</si>
  <si>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</si>
  <si>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</si>
  <si>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</si>
  <si>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</si>
  <si>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</si>
  <si>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</si>
  <si>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</si>
  <si>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</si>
  <si>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</si>
  <si>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</si>
  <si>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</si>
  <si>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</si>
  <si>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</si>
  <si>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</si>
  <si>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</si>
  <si>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</si>
  <si>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</si>
  <si>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</si>
  <si>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</si>
  <si>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</si>
  <si>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</si>
  <si>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</si>
  <si>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</si>
  <si>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</si>
  <si>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</si>
  <si>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</si>
  <si>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</si>
  <si>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</si>
  <si>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</si>
  <si>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</si>
  <si>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</si>
  <si>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</si>
  <si>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</si>
  <si>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</si>
  <si>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</si>
  <si>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</si>
  <si>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</si>
  <si>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</si>
  <si>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</si>
  <si>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</si>
  <si>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</si>
  <si>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</si>
  <si>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</si>
  <si>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</si>
  <si>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</si>
  <si>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</si>
  <si>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</si>
  <si>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</si>
  <si>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</si>
  <si>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</si>
  <si>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</si>
  <si>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</si>
  <si>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</si>
  <si>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</si>
  <si>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</si>
  <si>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</si>
  <si>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</si>
  <si>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</si>
  <si>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</si>
  <si>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</si>
  <si>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</si>
  <si>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</si>
  <si>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</si>
  <si>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</si>
  <si>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</si>
  <si>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</si>
  <si>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</si>
  <si>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</si>
  <si>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</si>
  <si>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</si>
  <si>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</si>
  <si>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</si>
  <si>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</si>
  <si>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</si>
  <si>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</si>
  <si>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</si>
  <si>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</si>
  <si>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</si>
  <si>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</si>
  <si>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</si>
  <si>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</si>
  <si>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</si>
  <si>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</si>
  <si>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</si>
  <si>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</si>
  <si>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</si>
  <si>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</si>
  <si>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</si>
  <si>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</si>
  <si>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</si>
  <si>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</si>
  <si>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</si>
  <si>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</si>
  <si>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</si>
  <si>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</si>
  <si>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</si>
  <si>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</si>
  <si>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</si>
  <si>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</si>
  <si>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</si>
  <si>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</si>
  <si>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</si>
  <si>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</si>
  <si>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</si>
  <si>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</si>
  <si>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</si>
  <si>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</si>
  <si>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</si>
  <si>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</si>
  <si>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</si>
  <si>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</si>
  <si>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</si>
  <si>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</si>
  <si>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</si>
  <si>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</si>
  <si>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</si>
  <si>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</si>
  <si>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</si>
  <si>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</si>
  <si>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</si>
  <si>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</si>
  <si>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</si>
  <si>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</si>
  <si>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</si>
  <si>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</si>
  <si>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</si>
  <si>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</si>
  <si>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</si>
  <si>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</si>
  <si>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</si>
  <si>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</si>
  <si>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</si>
  <si>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</si>
  <si>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</si>
  <si>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</si>
  <si>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</si>
  <si>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</si>
  <si>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</si>
  <si>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</si>
  <si>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</si>
  <si>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</si>
  <si>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</si>
  <si>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</si>
  <si>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</si>
  <si>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</si>
  <si>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</si>
  <si>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</si>
  <si>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</si>
  <si>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</si>
  <si>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</si>
  <si>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</si>
  <si>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</si>
  <si>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</si>
  <si>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</si>
  <si>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</si>
  <si>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</si>
  <si>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</si>
  <si>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</si>
  <si>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</si>
  <si>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</si>
  <si>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</si>
  <si>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</si>
  <si>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</si>
  <si>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</si>
  <si>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</si>
  <si>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</si>
  <si>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</si>
  <si>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</si>
  <si>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</si>
  <si>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</si>
  <si>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</si>
  <si>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</si>
  <si>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</si>
  <si>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</si>
  <si>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</si>
  <si>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</si>
  <si>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</si>
  <si>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</si>
  <si>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</si>
  <si>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</si>
  <si>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</si>
  <si>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</si>
  <si>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</si>
  <si>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</si>
  <si>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</si>
  <si>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</si>
  <si>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</si>
  <si>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</si>
  <si>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</si>
  <si>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</si>
  <si>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</si>
  <si>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</si>
  <si>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</si>
  <si>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</si>
  <si>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</si>
  <si>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</si>
  <si>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</si>
  <si>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</si>
  <si>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</si>
  <si>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</si>
  <si>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</si>
  <si>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</si>
  <si>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</si>
  <si>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</si>
  <si>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</si>
  <si>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</si>
  <si>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</si>
  <si>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</si>
  <si>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</si>
  <si>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</si>
  <si>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</si>
  <si>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</si>
  <si>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</si>
  <si>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</si>
  <si>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</si>
  <si>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</si>
  <si>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</si>
  <si>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</si>
  <si>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</si>
  <si>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</si>
  <si>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</si>
  <si>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</si>
  <si>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</si>
  <si>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</si>
  <si>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</si>
  <si>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</si>
  <si>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</si>
  <si>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</si>
  <si>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</si>
  <si>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</si>
  <si>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</si>
  <si>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</si>
  <si>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</si>
  <si>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</si>
  <si>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</si>
  <si>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</si>
  <si>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</si>
  <si>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</si>
  <si>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</si>
  <si>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</si>
  <si>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</si>
  <si>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</si>
  <si>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</si>
  <si>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</si>
  <si>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</si>
  <si>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</si>
  <si>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</si>
  <si>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</si>
  <si>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</si>
  <si>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</si>
  <si>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</si>
  <si>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</si>
  <si>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</si>
  <si>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</si>
  <si>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</si>
  <si>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</si>
  <si>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</si>
  <si>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</si>
  <si>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</si>
  <si>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</si>
  <si>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</si>
  <si>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</si>
  <si>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</si>
  <si>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</si>
  <si>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</si>
  <si>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</si>
  <si>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</si>
  <si>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</si>
  <si>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</si>
  <si>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</si>
  <si>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</si>
  <si>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</si>
  <si>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</si>
  <si>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</si>
  <si>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</si>
  <si>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</si>
  <si>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</si>
  <si>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</si>
  <si>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</si>
  <si>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</si>
  <si>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</si>
  <si>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</si>
  <si>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</si>
  <si>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</si>
  <si>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</si>
  <si>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</si>
  <si>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</si>
  <si>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</si>
  <si>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</si>
  <si>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</si>
  <si>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</si>
  <si>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</si>
  <si>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</si>
  <si>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</si>
  <si>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</si>
  <si>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</si>
  <si>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</si>
  <si>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</si>
  <si>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</si>
  <si>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</si>
  <si>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</si>
  <si>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</si>
  <si>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</si>
  <si>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</si>
  <si>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</si>
  <si>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</si>
  <si>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</si>
  <si>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</si>
  <si>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</si>
  <si>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</si>
  <si>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</si>
  <si>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</si>
  <si>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</si>
  <si>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</si>
  <si>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</si>
  <si>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</si>
  <si>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</si>
  <si>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</si>
  <si>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</si>
  <si>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</si>
  <si>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</si>
  <si>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</si>
  <si>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</si>
  <si>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</si>
  <si>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</si>
  <si>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</si>
  <si>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</si>
  <si>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</si>
  <si>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</si>
  <si>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</si>
  <si>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</si>
  <si>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</si>
  <si>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</si>
  <si>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</si>
  <si>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</si>
  <si>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</si>
  <si>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</si>
  <si>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</si>
  <si>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</si>
  <si>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</si>
  <si>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</si>
  <si>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</si>
  <si>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</si>
  <si>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</si>
  <si>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</si>
  <si>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</si>
  <si>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</si>
  <si>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</si>
  <si>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</si>
  <si>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</si>
  <si>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</si>
  <si>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</si>
  <si>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</si>
  <si>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</si>
  <si>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</si>
  <si>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</si>
  <si>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</si>
  <si>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</si>
  <si>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</si>
  <si>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</si>
  <si>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</si>
  <si>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</si>
  <si>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</si>
  <si>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</si>
  <si>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</si>
  <si>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</si>
  <si>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</si>
  <si>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</si>
  <si>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</si>
  <si>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</si>
  <si>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</si>
  <si>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</si>
  <si>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</si>
  <si>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</si>
  <si>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</si>
  <si>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</si>
  <si>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</si>
  <si>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</si>
  <si>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</si>
  <si>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</si>
  <si>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</si>
  <si>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</si>
  <si>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</si>
  <si>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</si>
  <si>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</si>
  <si>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</si>
  <si>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</si>
  <si>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</si>
  <si>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</si>
  <si>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</si>
  <si>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</si>
  <si>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</si>
  <si>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</si>
  <si>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</si>
  <si>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</si>
  <si>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</si>
  <si>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</si>
  <si>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</si>
  <si>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</si>
  <si>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</si>
  <si>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</si>
  <si>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</si>
  <si>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</si>
  <si>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</si>
  <si>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</si>
  <si>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</si>
  <si>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</si>
  <si>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</si>
  <si>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</si>
  <si>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</si>
  <si>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</si>
  <si>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</si>
  <si>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</si>
  <si>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</si>
  <si>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</si>
  <si>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</si>
  <si>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</si>
  <si>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</si>
  <si>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</si>
  <si>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</si>
  <si>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</si>
  <si>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</si>
  <si>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</si>
  <si>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</si>
  <si>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</si>
  <si>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</si>
  <si>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</si>
  <si>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</si>
  <si>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</si>
  <si>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</si>
  <si>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</si>
  <si>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</si>
  <si>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</si>
  <si>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</si>
  <si>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</si>
  <si>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</si>
  <si>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</si>
  <si>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</si>
  <si>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</si>
  <si>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</si>
  <si>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</si>
  <si>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</si>
  <si>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</si>
  <si>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</si>
  <si>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</si>
  <si>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</si>
  <si>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</si>
  <si>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</si>
  <si>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</si>
  <si>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</si>
  <si>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</si>
  <si>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</si>
  <si>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</si>
  <si>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</si>
  <si>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</si>
  <si>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</si>
  <si>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</si>
  <si>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</si>
  <si>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</si>
  <si>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</si>
  <si>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</si>
  <si>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</si>
  <si>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</si>
  <si>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</si>
  <si>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</si>
  <si>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</si>
  <si>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</si>
  <si>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</si>
  <si>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</si>
  <si>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</si>
  <si>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</si>
  <si>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</si>
  <si>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</si>
  <si>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</si>
  <si>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</si>
  <si>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</si>
  <si>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</si>
  <si>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</si>
  <si>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</si>
  <si>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</si>
  <si>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</si>
  <si>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</si>
  <si>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</si>
  <si>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</si>
  <si>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</si>
  <si>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</si>
  <si>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</si>
  <si>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</si>
  <si>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</si>
  <si>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</si>
  <si>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</si>
  <si>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</si>
  <si>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</si>
  <si>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</si>
  <si>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</si>
  <si>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</si>
  <si>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</si>
  <si>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</si>
  <si>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</si>
  <si>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</si>
  <si>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</si>
  <si>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</si>
  <si>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</si>
  <si>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</si>
  <si>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</si>
  <si>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</si>
  <si>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</si>
  <si>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</si>
  <si>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</si>
  <si>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</si>
  <si>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</si>
  <si>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</si>
  <si>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</si>
  <si>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</si>
  <si>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</si>
  <si>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</si>
  <si>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</si>
  <si>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</si>
  <si>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</si>
  <si>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</si>
  <si>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</si>
  <si>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</si>
  <si>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</si>
  <si>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</si>
  <si>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</si>
  <si>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</si>
  <si>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</si>
  <si>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</si>
  <si>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</si>
  <si>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</si>
  <si>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</si>
  <si>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</si>
  <si>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</si>
  <si>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</si>
  <si>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</si>
  <si>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</si>
  <si>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</si>
  <si>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</si>
  <si>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</si>
  <si>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</si>
  <si>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</si>
  <si>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</si>
  <si>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</si>
  <si>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</si>
  <si>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</si>
  <si>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</si>
  <si>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</si>
  <si>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</si>
  <si>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</si>
  <si>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</si>
  <si>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</si>
  <si>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</si>
  <si>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</si>
  <si>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</si>
  <si>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</si>
  <si>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</si>
  <si>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</si>
  <si>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</si>
  <si>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</si>
  <si>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</si>
  <si>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</si>
  <si>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</si>
  <si>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</si>
  <si>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</si>
  <si>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</si>
  <si>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</si>
  <si>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</si>
  <si>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</si>
  <si>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</si>
  <si>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</si>
  <si>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</si>
  <si>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</si>
  <si>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</si>
  <si>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</si>
  <si>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</si>
  <si>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</si>
  <si>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</si>
  <si>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</si>
  <si>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</si>
  <si>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</si>
  <si>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</si>
  <si>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</si>
  <si>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</si>
  <si>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</si>
  <si>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</si>
  <si>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</si>
  <si>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</si>
  <si>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</si>
  <si>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</si>
  <si>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</si>
  <si>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</si>
  <si>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</si>
  <si>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</si>
  <si>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</si>
  <si>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</si>
  <si>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</si>
  <si>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</si>
  <si>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</si>
  <si>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</si>
  <si>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</si>
  <si>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</si>
  <si>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</si>
  <si>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</si>
  <si>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</si>
  <si>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</si>
  <si>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</si>
  <si>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</si>
  <si>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</si>
  <si>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</si>
  <si>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</si>
  <si>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</si>
  <si>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</si>
  <si>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</si>
  <si>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</si>
  <si>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</si>
  <si>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</si>
  <si>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</si>
  <si>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</si>
  <si>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</si>
  <si>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</si>
  <si>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</si>
  <si>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</si>
  <si>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</si>
  <si>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</si>
  <si>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</si>
  <si>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</si>
  <si>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</si>
  <si>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</si>
  <si>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</si>
  <si>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</si>
  <si>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</si>
  <si>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</si>
  <si>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</si>
  <si>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</si>
  <si>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</si>
  <si>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</si>
  <si>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</si>
  <si>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</si>
  <si>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</si>
  <si>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</si>
  <si>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</si>
  <si>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</si>
  <si>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</si>
  <si>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</si>
  <si>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</si>
  <si>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</si>
  <si>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</si>
  <si>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</si>
  <si>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</si>
  <si>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</si>
  <si>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</si>
  <si>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</si>
  <si>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</si>
  <si>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</si>
  <si>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</si>
  <si>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</si>
  <si>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</si>
  <si>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</si>
  <si>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</si>
  <si>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</si>
  <si>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</si>
  <si>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</si>
  <si>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</si>
  <si>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</si>
  <si>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</si>
  <si>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</si>
  <si>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</si>
  <si>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</si>
  <si>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</si>
  <si>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</si>
  <si>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</si>
  <si>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</si>
  <si>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</si>
  <si>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</si>
  <si>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</si>
  <si>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</si>
  <si>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</si>
  <si>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</si>
  <si>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</si>
  <si>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</si>
  <si>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</si>
  <si>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</si>
  <si>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</si>
  <si>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</si>
  <si>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</si>
  <si>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</si>
  <si>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</si>
  <si>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</si>
  <si>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</si>
  <si>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</si>
  <si>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</si>
  <si>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</si>
  <si>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</si>
  <si>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</si>
  <si>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</si>
  <si>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</si>
  <si>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</si>
  <si>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</si>
  <si>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</si>
  <si>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</si>
  <si>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</si>
  <si>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</si>
  <si>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</si>
  <si>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</si>
  <si>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</si>
  <si>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</si>
  <si>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</si>
  <si>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</si>
  <si>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</si>
  <si>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</si>
  <si>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</si>
  <si>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</si>
  <si>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</si>
  <si>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</si>
  <si>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</si>
  <si>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</si>
  <si>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</si>
  <si>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</si>
  <si>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</si>
  <si>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</si>
  <si>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</si>
  <si>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</si>
  <si>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</si>
  <si>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</si>
  <si>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</si>
  <si>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</si>
  <si>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</si>
  <si>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</si>
  <si>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</si>
  <si>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</si>
  <si>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</si>
  <si>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</si>
  <si>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</si>
  <si>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</si>
  <si>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</si>
  <si>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</si>
  <si>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</si>
  <si>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</si>
  <si>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</si>
  <si>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</si>
  <si>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</si>
  <si>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</si>
  <si>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</si>
  <si>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</si>
  <si>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</si>
  <si>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</si>
  <si>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</si>
  <si>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</si>
  <si>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</si>
  <si>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</si>
  <si>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</si>
  <si>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</si>
  <si>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</si>
  <si>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</si>
  <si>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</si>
  <si>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</si>
  <si>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</si>
  <si>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</si>
  <si>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</si>
  <si>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</si>
  <si>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</si>
  <si>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</si>
  <si>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</si>
  <si>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</si>
  <si>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</si>
  <si>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</si>
  <si>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</si>
  <si>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</si>
  <si>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</si>
  <si>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</si>
  <si>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</si>
  <si>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</si>
  <si>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</si>
  <si>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</si>
  <si>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</si>
  <si>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</si>
  <si>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</si>
  <si>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</si>
  <si>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</si>
  <si>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</si>
  <si>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</si>
  <si>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</si>
  <si>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</si>
  <si>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</si>
  <si>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</si>
  <si>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</si>
  <si>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</si>
  <si>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</si>
  <si>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</si>
  <si>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</si>
  <si>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</si>
  <si>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</si>
  <si>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</si>
  <si>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</si>
  <si>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</si>
  <si>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</si>
  <si>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</si>
  <si>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</si>
  <si>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</si>
  <si>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</si>
  <si>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</si>
  <si>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</si>
  <si>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</si>
  <si>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</si>
  <si>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</si>
  <si>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</si>
  <si>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</si>
  <si>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</si>
  <si>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</si>
  <si>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</si>
  <si>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</si>
  <si>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</si>
  <si>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</si>
  <si>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</si>
  <si>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</si>
  <si>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</si>
  <si>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</si>
  <si>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</si>
  <si>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</si>
  <si>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</si>
  <si>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</si>
  <si>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</si>
  <si>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</si>
  <si>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</si>
  <si>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</si>
  <si>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</si>
  <si>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</si>
  <si>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</si>
  <si>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</si>
  <si>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</si>
  <si>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</si>
  <si>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</si>
  <si>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</si>
  <si>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</si>
  <si>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</si>
  <si>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</si>
  <si>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</si>
  <si>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</si>
  <si>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</si>
  <si>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</si>
  <si>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</si>
  <si>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</si>
  <si>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</si>
  <si>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</si>
  <si>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</si>
  <si>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</si>
  <si>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</si>
  <si>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</si>
  <si>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</si>
  <si>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</si>
  <si>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</si>
  <si>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</si>
  <si>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</si>
  <si>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</si>
  <si>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</si>
  <si>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</si>
  <si>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</si>
  <si>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</si>
  <si>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</si>
  <si>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</si>
  <si>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</si>
  <si>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</si>
  <si>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</si>
  <si>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</si>
  <si>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</si>
  <si>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</si>
  <si>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</si>
  <si>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</si>
  <si>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</si>
  <si>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</si>
  <si>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</si>
  <si>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</si>
  <si>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</si>
  <si>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</si>
  <si>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</si>
  <si>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</si>
  <si>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</si>
  <si>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</si>
  <si>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</si>
  <si>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</si>
  <si>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</si>
  <si>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</si>
  <si>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</si>
  <si>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</si>
  <si>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</si>
  <si>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</si>
  <si>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</si>
  <si>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</si>
  <si>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</si>
  <si>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</si>
  <si>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</si>
  <si>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</si>
  <si>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</si>
  <si>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</si>
  <si>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</si>
  <si>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</si>
  <si>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</si>
  <si>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</si>
  <si>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</si>
  <si>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</si>
  <si>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</si>
  <si>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</si>
  <si>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</si>
  <si>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</si>
  <si>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</si>
  <si>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</si>
  <si>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</si>
  <si>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</si>
  <si>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</si>
  <si>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</si>
  <si>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</si>
  <si>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</si>
  <si>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</si>
  <si>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</si>
  <si>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</si>
  <si>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</si>
  <si>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</si>
  <si>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</si>
  <si>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</si>
  <si>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</si>
  <si>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</si>
  <si>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</si>
  <si>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</si>
  <si>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</si>
  <si>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</si>
  <si>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</si>
  <si>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</si>
  <si>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</si>
  <si>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</si>
  <si>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</si>
  <si>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</si>
  <si>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</si>
  <si>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</si>
  <si>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</si>
  <si>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</si>
  <si>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</si>
  <si>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</si>
  <si>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</si>
  <si>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</si>
  <si>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</si>
  <si>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</si>
  <si>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</si>
  <si>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</si>
  <si>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</si>
  <si>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</si>
  <si>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</si>
  <si>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</si>
  <si>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</si>
  <si>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</si>
  <si>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</si>
  <si>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</si>
  <si>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</si>
  <si>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</si>
  <si>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</si>
  <si>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</si>
  <si>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</si>
  <si>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</si>
  <si>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</si>
  <si>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</si>
  <si>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</si>
  <si>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</si>
  <si>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</si>
  <si>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</si>
  <si>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</si>
  <si>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</si>
  <si>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</si>
  <si>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</si>
  <si>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</si>
  <si>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</si>
  <si>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</si>
  <si>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</si>
  <si>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</si>
  <si>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</si>
  <si>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</si>
  <si>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</si>
  <si>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</si>
  <si>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</si>
  <si>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</si>
  <si>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</si>
  <si>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</si>
  <si>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</si>
  <si>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</si>
  <si>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</si>
  <si>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</si>
  <si>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</si>
  <si>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</si>
  <si>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</si>
  <si>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</si>
  <si>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</si>
  <si>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</si>
  <si>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</si>
  <si>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</si>
  <si>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</si>
  <si>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</si>
  <si>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</si>
  <si>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</si>
  <si>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</si>
  <si>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</si>
  <si>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</si>
  <si>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</si>
  <si>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</si>
  <si>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</si>
  <si>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</si>
  <si>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</si>
  <si>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</si>
  <si>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</si>
  <si>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</si>
  <si>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</si>
  <si>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</si>
  <si>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</si>
  <si>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</si>
  <si>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</si>
  <si>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</si>
  <si>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</si>
  <si>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</si>
  <si>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</si>
  <si>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</si>
  <si>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</si>
  <si>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</si>
  <si>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</si>
  <si>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</si>
  <si>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</si>
  <si>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</si>
  <si>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</si>
  <si>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</si>
  <si>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</si>
  <si>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</si>
  <si>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</si>
  <si>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</si>
  <si>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</si>
  <si>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</si>
  <si>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</si>
  <si>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</si>
  <si>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</si>
  <si>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</si>
  <si>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</si>
  <si>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</si>
  <si>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</si>
  <si>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</si>
  <si>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</si>
  <si>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</si>
  <si>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</si>
  <si>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</si>
  <si>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</si>
  <si>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</si>
  <si>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</si>
  <si>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</si>
  <si>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</si>
  <si>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</si>
  <si>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</si>
  <si>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</si>
  <si>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</si>
  <si>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</si>
  <si>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</si>
  <si>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</si>
  <si>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</si>
  <si>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</si>
  <si>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</si>
  <si>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</si>
  <si>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</si>
  <si>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</si>
  <si>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</si>
  <si>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</si>
  <si>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</si>
  <si>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</si>
  <si>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</si>
  <si>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</si>
  <si>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</si>
  <si>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</si>
  <si>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</si>
  <si>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</si>
  <si>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</si>
  <si>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</si>
  <si>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</si>
  <si>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</si>
  <si>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</si>
  <si>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</si>
  <si>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</si>
  <si>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</si>
  <si>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</si>
  <si>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</si>
  <si>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</si>
  <si>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</si>
  <si>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</si>
  <si>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</si>
  <si>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</si>
  <si>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</si>
  <si>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</si>
  <si>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</si>
  <si>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</si>
  <si>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</si>
  <si>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</si>
  <si>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</si>
  <si>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</si>
  <si>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</si>
  <si>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</si>
  <si>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</si>
  <si>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</si>
  <si>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</si>
  <si>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</si>
  <si>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</si>
  <si>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</si>
  <si>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</si>
  <si>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</si>
  <si>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</si>
  <si>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</si>
  <si>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</si>
  <si>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</si>
  <si>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</si>
  <si>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</si>
  <si>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</si>
  <si>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</si>
  <si>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</si>
  <si>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</si>
  <si>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</si>
  <si>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</si>
  <si>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</si>
  <si>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</si>
  <si>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</si>
  <si>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</si>
  <si>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</si>
  <si>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</si>
  <si>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</si>
  <si>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</si>
  <si>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</si>
  <si>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</si>
  <si>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</si>
  <si>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</si>
  <si>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</si>
  <si>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</si>
  <si>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</si>
  <si>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</si>
  <si>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</si>
  <si>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</si>
  <si>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</si>
  <si>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</si>
  <si>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</si>
  <si>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</si>
  <si>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</si>
  <si>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</si>
  <si>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</si>
  <si>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</si>
  <si>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</si>
  <si>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</si>
  <si>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</si>
  <si>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</si>
  <si>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</si>
  <si>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</si>
  <si>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</si>
  <si>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</si>
  <si>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</si>
  <si>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</si>
  <si>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</si>
  <si>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</si>
  <si>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</si>
  <si>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</si>
  <si>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</si>
  <si>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</si>
  <si>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</si>
  <si>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</si>
  <si>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</si>
  <si>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</si>
  <si>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</si>
  <si>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</si>
  <si>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</si>
  <si>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</si>
  <si>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</si>
  <si>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</si>
  <si>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</si>
  <si>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</si>
  <si>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</si>
  <si>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</si>
  <si>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</si>
  <si>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</si>
  <si>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</si>
  <si>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</si>
  <si>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</si>
  <si>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</si>
  <si>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</si>
  <si>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</si>
  <si>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</si>
  <si>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</si>
  <si>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</si>
  <si>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</si>
  <si>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</si>
  <si>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</si>
  <si>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</si>
  <si>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</si>
  <si>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</si>
  <si>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</si>
  <si>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</si>
  <si>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</si>
  <si>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</si>
  <si>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</si>
  <si>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</si>
  <si>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</si>
  <si>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</si>
  <si>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</si>
  <si>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</si>
  <si>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</si>
  <si>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</si>
  <si>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</si>
  <si>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</si>
  <si>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</si>
  <si>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</si>
  <si>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</si>
  <si>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</si>
  <si>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</si>
  <si>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</si>
  <si>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</si>
  <si>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</si>
  <si>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</si>
  <si>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</si>
  <si>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</si>
  <si>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</si>
  <si>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</si>
  <si>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</si>
  <si>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</si>
  <si>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</si>
  <si>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</si>
  <si>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</si>
  <si>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</si>
  <si>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</si>
  <si>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</si>
  <si>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</si>
  <si>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</si>
  <si>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</si>
  <si>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</si>
  <si>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</si>
  <si>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</si>
  <si>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</si>
  <si>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</si>
  <si>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</si>
  <si>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</si>
  <si>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</si>
  <si>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</si>
  <si>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</si>
  <si>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</si>
  <si>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</si>
  <si>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</si>
  <si>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</si>
  <si>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</si>
  <si>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</si>
  <si>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</si>
  <si>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</si>
  <si>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</si>
  <si>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</si>
  <si>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</si>
  <si>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</si>
  <si>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</si>
  <si>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</si>
  <si>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</si>
  <si>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</si>
  <si>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</si>
  <si>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</si>
  <si>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</si>
  <si>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</si>
  <si>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</si>
  <si>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</si>
  <si>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</si>
  <si>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</si>
  <si>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</si>
  <si>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</si>
  <si>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</si>
  <si>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</si>
  <si>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</si>
  <si>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</si>
  <si>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</si>
  <si>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</si>
  <si>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</si>
  <si>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</si>
  <si>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</si>
  <si>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</si>
  <si>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</si>
  <si>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</si>
  <si>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</si>
  <si>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</si>
  <si>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</si>
  <si>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</si>
  <si>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</si>
  <si>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</si>
  <si>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</si>
  <si>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</si>
  <si>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</si>
  <si>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</si>
  <si>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</si>
  <si>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</si>
  <si>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</si>
  <si>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</si>
  <si>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</si>
  <si>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</si>
  <si>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</si>
  <si>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</si>
  <si>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</si>
  <si>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</si>
  <si>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</si>
  <si>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</si>
  <si>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</si>
  <si>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</si>
  <si>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</si>
  <si>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</si>
  <si>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</si>
  <si>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</si>
  <si>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</si>
  <si>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</si>
  <si>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</si>
  <si>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</si>
  <si>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</si>
  <si>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</si>
  <si>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</si>
  <si>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</si>
  <si>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</si>
  <si>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</si>
  <si>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</si>
  <si>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</si>
  <si>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</si>
  <si>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</si>
  <si>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</si>
  <si>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</si>
  <si>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</si>
  <si>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</si>
  <si>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</si>
  <si>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</si>
  <si>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</si>
  <si>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</si>
  <si>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</si>
  <si>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</si>
  <si>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</si>
  <si>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</si>
  <si>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</si>
  <si>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</si>
  <si>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</si>
  <si>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</si>
  <si>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</si>
  <si>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</si>
  <si>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</si>
  <si>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</si>
  <si>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</si>
  <si>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</si>
  <si>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</si>
  <si>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</si>
  <si>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</si>
  <si>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</si>
  <si>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</si>
  <si>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</si>
  <si>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</si>
  <si>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</si>
  <si>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</si>
  <si>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</si>
  <si>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</si>
  <si>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</si>
  <si>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</si>
  <si>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</si>
  <si>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</si>
  <si>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</si>
  <si>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</si>
  <si>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</si>
  <si>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</si>
  <si>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</si>
  <si>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</si>
  <si>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</si>
  <si>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</si>
  <si>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</si>
  <si>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</si>
  <si>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</si>
  <si>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</si>
  <si>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</si>
  <si>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</si>
  <si>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</si>
  <si>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</si>
  <si>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</si>
  <si>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</si>
  <si>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</si>
  <si>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</si>
  <si>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</si>
  <si>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</si>
  <si>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</si>
  <si>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</si>
  <si>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</si>
  <si>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</si>
  <si>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</si>
  <si>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</si>
  <si>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</si>
  <si>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</si>
  <si>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</si>
  <si>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</si>
  <si>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</si>
  <si>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</si>
  <si>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</si>
  <si>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</si>
  <si>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</si>
  <si>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</si>
  <si>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</si>
  <si>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</si>
  <si>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</si>
  <si>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</si>
  <si>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</si>
  <si>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</si>
  <si>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</si>
  <si>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</si>
  <si>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</si>
  <si>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</si>
  <si>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</si>
  <si>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</si>
  <si>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</si>
  <si>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</si>
  <si>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</si>
  <si>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</si>
  <si>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</si>
  <si>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</si>
  <si>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</si>
  <si>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</si>
  <si>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</si>
  <si>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</si>
  <si>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</si>
  <si>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</si>
  <si>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</si>
  <si>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</si>
  <si>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</si>
  <si>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</si>
  <si>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</si>
  <si>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</si>
  <si>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</si>
  <si>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</si>
  <si>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</si>
  <si>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</si>
  <si>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</si>
  <si>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</si>
  <si>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</si>
  <si>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</si>
  <si>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</si>
  <si>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</si>
  <si>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</si>
  <si>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</si>
  <si>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</si>
  <si>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</si>
  <si>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</si>
  <si>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</si>
  <si>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</si>
  <si>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</si>
  <si>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</si>
  <si>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</si>
  <si>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</si>
  <si>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</si>
  <si>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</si>
  <si>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</si>
  <si>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</si>
  <si>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</si>
  <si>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</si>
  <si>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</si>
  <si>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</si>
  <si>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</si>
  <si>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</si>
  <si>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</si>
  <si>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</si>
  <si>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</si>
  <si>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</si>
  <si>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</si>
  <si>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</si>
  <si>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</si>
  <si>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</si>
  <si>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</si>
  <si>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</si>
  <si>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</si>
  <si>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</si>
  <si>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</si>
  <si>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</si>
  <si>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</si>
  <si>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</si>
  <si>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</si>
  <si>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</si>
  <si>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</si>
  <si>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</si>
  <si>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</si>
  <si>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</si>
  <si>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</si>
  <si>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</si>
  <si>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</si>
  <si>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</si>
  <si>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</si>
  <si>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</si>
  <si>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</si>
  <si>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</si>
  <si>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</si>
  <si>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</si>
  <si>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</si>
  <si>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</si>
  <si>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</si>
  <si>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</si>
  <si>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</si>
  <si>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</si>
  <si>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</si>
  <si>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</si>
  <si>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</si>
  <si>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</si>
  <si>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</si>
  <si>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</si>
  <si>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</si>
  <si>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</si>
  <si>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</si>
  <si>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</si>
  <si>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</si>
  <si>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</si>
  <si>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</si>
  <si>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</si>
  <si>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</si>
  <si>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</si>
  <si>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</si>
  <si>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</si>
  <si>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</si>
  <si>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</si>
  <si>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</si>
  <si>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</si>
  <si>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</si>
  <si>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</si>
  <si>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</si>
  <si>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</si>
  <si>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</si>
  <si>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</si>
  <si>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</si>
  <si>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</si>
  <si>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</si>
  <si>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</si>
  <si>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</si>
  <si>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</si>
  <si>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</si>
  <si>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</si>
  <si>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</si>
  <si>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</si>
  <si>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</si>
  <si>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</si>
  <si>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</si>
  <si>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</si>
  <si>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</si>
  <si>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</si>
  <si>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</si>
  <si>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</si>
  <si>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</si>
  <si>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</si>
  <si>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</si>
  <si>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</si>
  <si>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</si>
  <si>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</si>
  <si>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</si>
  <si>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</si>
  <si>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</si>
  <si>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</si>
  <si>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</si>
  <si>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</si>
  <si>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</si>
  <si>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</si>
  <si>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</si>
  <si>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</si>
  <si>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</si>
  <si>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</si>
  <si>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</si>
  <si>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</si>
  <si>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</si>
  <si>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</si>
  <si>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</si>
  <si>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</si>
  <si>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</si>
  <si>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</si>
  <si>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</si>
  <si>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</si>
  <si>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</si>
  <si>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</si>
  <si>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</si>
  <si>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</si>
  <si>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</si>
  <si>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</si>
  <si>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</si>
  <si>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</si>
  <si>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</si>
  <si>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</si>
  <si>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</si>
  <si>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</si>
  <si>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</si>
  <si>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</si>
  <si>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</si>
  <si>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</si>
  <si>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</si>
  <si>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</si>
  <si>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</si>
  <si>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</si>
  <si>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</si>
  <si>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</si>
  <si>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</si>
  <si>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</si>
  <si>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</si>
  <si>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</si>
  <si>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</si>
  <si>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</si>
  <si>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</si>
  <si>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</si>
  <si>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</si>
  <si>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</si>
  <si>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</si>
  <si>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</si>
  <si>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</si>
  <si>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</si>
  <si>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</si>
  <si>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</si>
  <si>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</si>
  <si>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</si>
  <si>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</si>
  <si>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</si>
  <si>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</si>
  <si>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</si>
  <si>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</si>
  <si>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</si>
  <si>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</si>
  <si>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</si>
  <si>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</si>
  <si>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</si>
  <si>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</si>
  <si>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</si>
  <si>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</si>
  <si>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</si>
  <si>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</si>
  <si>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</si>
  <si>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</si>
  <si>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</si>
  <si>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</si>
  <si>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</si>
  <si>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</si>
  <si>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</si>
  <si>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</si>
  <si>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</si>
  <si>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</si>
  <si>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</si>
  <si>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</si>
  <si>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</si>
  <si>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</si>
  <si>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</si>
  <si>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</si>
  <si>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</si>
  <si>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</si>
  <si>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</si>
  <si>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</si>
  <si>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</si>
  <si>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</si>
  <si>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</si>
  <si>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</si>
  <si>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</si>
  <si>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</si>
  <si>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</si>
  <si>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</si>
  <si>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</si>
  <si>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</si>
  <si>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</si>
  <si>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</si>
  <si>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</si>
  <si>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</si>
  <si>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</si>
  <si>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</si>
  <si>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</si>
  <si>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</si>
  <si>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</si>
  <si>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</si>
  <si>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</si>
  <si>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</si>
  <si>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</si>
  <si>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</si>
  <si>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</si>
  <si>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</si>
  <si>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</si>
  <si>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</si>
  <si>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</si>
  <si>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</si>
  <si>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</si>
  <si>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</si>
  <si>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</si>
  <si>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</si>
  <si>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</si>
  <si>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</si>
  <si>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</si>
  <si>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</si>
  <si>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</si>
  <si>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</si>
  <si>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</si>
  <si>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</si>
  <si>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</si>
  <si>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</si>
  <si>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</si>
  <si>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</si>
  <si>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</si>
  <si>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</si>
  <si>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</si>
  <si>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</si>
  <si>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</si>
  <si>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</si>
  <si>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</si>
  <si>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</si>
  <si>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</si>
  <si>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</si>
  <si>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</si>
  <si>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</si>
  <si>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</si>
  <si>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</si>
  <si>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</si>
  <si>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</si>
  <si>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</si>
  <si>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</si>
  <si>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</si>
  <si>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</si>
  <si>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</si>
  <si>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</si>
  <si>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</si>
  <si>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</si>
  <si>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</si>
  <si>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</si>
  <si>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</si>
  <si>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</si>
  <si>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</si>
  <si>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</si>
  <si>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</si>
  <si>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</si>
  <si>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</si>
  <si>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</si>
  <si>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</si>
  <si>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</si>
  <si>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</si>
  <si>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</si>
  <si>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</si>
  <si>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</si>
  <si>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</si>
  <si>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</si>
  <si>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</si>
  <si>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</si>
  <si>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</si>
  <si>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</si>
  <si>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</si>
  <si>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</si>
  <si>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</si>
  <si>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</si>
  <si>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</si>
  <si>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</si>
  <si>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</si>
  <si>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</si>
  <si>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</si>
  <si>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</si>
  <si>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</si>
  <si>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</si>
  <si>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</si>
  <si>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</si>
  <si>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</si>
  <si>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</si>
  <si>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</si>
  <si>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</si>
  <si>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</si>
  <si>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</si>
  <si>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</si>
  <si>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</si>
  <si>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</si>
  <si>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</si>
  <si>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</si>
  <si>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</si>
  <si>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</si>
  <si>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</si>
  <si>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</si>
  <si>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</si>
  <si>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</si>
  <si>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</si>
  <si>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</si>
  <si>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</si>
  <si>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</si>
  <si>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</si>
  <si>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</si>
  <si>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</si>
  <si>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</si>
  <si>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</si>
  <si>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</si>
  <si>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</si>
  <si>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</si>
  <si>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</si>
  <si>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</si>
  <si>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</si>
  <si>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</si>
  <si>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</si>
  <si>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</si>
  <si>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</si>
  <si>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</si>
  <si>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</si>
  <si>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</si>
  <si>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</si>
  <si>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</si>
  <si>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</si>
  <si>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</si>
  <si>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</si>
  <si>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</si>
  <si>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</si>
  <si>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</si>
  <si>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</si>
  <si>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</si>
  <si>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</si>
  <si>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</si>
  <si>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</si>
  <si>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</si>
  <si>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</si>
  <si>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</si>
  <si>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</si>
  <si>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</si>
  <si>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</si>
  <si>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</si>
  <si>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</si>
  <si>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</si>
  <si>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</si>
  <si>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</si>
  <si>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</si>
  <si>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</si>
  <si>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</si>
  <si>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</si>
  <si>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</si>
  <si>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</si>
  <si>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</si>
  <si>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</si>
  <si>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</si>
  <si>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</si>
  <si>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</si>
  <si>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</si>
  <si>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</si>
  <si>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</si>
  <si>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</si>
  <si>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</si>
  <si>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</si>
  <si>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</si>
  <si>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</si>
  <si>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</si>
  <si>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</si>
  <si>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</si>
  <si>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</si>
  <si>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</si>
  <si>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</si>
  <si>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</si>
  <si>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</si>
  <si>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</si>
  <si>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</si>
  <si>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</si>
  <si>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</si>
  <si>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</si>
  <si>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</si>
  <si>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</si>
  <si>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</si>
  <si>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</si>
  <si>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</si>
  <si>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</si>
  <si>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</si>
  <si>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</si>
  <si>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</si>
  <si>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</si>
  <si>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</si>
  <si>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</si>
  <si>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</si>
  <si>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</si>
  <si>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</si>
  <si>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</si>
  <si>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</si>
  <si>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</si>
  <si>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</si>
  <si>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</si>
  <si>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</si>
  <si>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</si>
  <si>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</si>
  <si>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</si>
  <si>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</si>
  <si>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</si>
  <si>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</si>
  <si>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</si>
  <si>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</si>
  <si>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</si>
  <si>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</si>
  <si>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</si>
  <si>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</si>
  <si>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</si>
  <si>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</si>
  <si>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</si>
  <si>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</si>
  <si>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</si>
  <si>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</si>
  <si>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</si>
  <si>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</si>
  <si>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</si>
  <si>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</si>
  <si>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</si>
  <si>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</si>
  <si>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</si>
  <si>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</si>
  <si>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</si>
  <si>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</si>
  <si>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</si>
  <si>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</si>
  <si>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</si>
  <si>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</si>
  <si>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</si>
  <si>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</si>
  <si>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</si>
  <si>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</si>
  <si>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</si>
  <si>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</si>
  <si>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</si>
  <si>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</si>
  <si>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</si>
  <si>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</si>
  <si>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</si>
  <si>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</si>
  <si>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</si>
  <si>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</si>
  <si>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</si>
  <si>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</si>
  <si>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</si>
  <si>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</si>
  <si>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</si>
  <si>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</si>
  <si>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</si>
  <si>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</si>
  <si>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</si>
  <si>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</si>
  <si>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</si>
  <si>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</si>
  <si>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</si>
  <si>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</si>
  <si>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</si>
  <si>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</si>
  <si>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</si>
  <si>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</si>
  <si>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</si>
  <si>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</si>
  <si>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</si>
  <si>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</si>
  <si>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</si>
  <si>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</si>
  <si>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</si>
  <si>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</si>
  <si>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</si>
  <si>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</si>
  <si>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</si>
  <si>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</si>
  <si>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</si>
  <si>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</si>
  <si>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</si>
  <si>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</si>
  <si>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</si>
  <si>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</si>
  <si>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</si>
  <si>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</si>
  <si>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</si>
  <si>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</si>
  <si>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</si>
  <si>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</si>
  <si>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</si>
  <si>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</si>
  <si>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</si>
  <si>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</si>
  <si>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</si>
  <si>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</si>
  <si>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</si>
  <si>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</si>
  <si>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</si>
  <si>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</si>
  <si>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</si>
  <si>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</si>
  <si>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</si>
  <si>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</si>
  <si>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</si>
  <si>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</si>
  <si>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</si>
  <si>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</si>
  <si>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</si>
  <si>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</si>
  <si>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</si>
  <si>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</si>
  <si>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</si>
  <si>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</si>
  <si>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</si>
  <si>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</si>
  <si>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</si>
  <si>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</si>
  <si>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</si>
  <si>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</si>
  <si>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</si>
  <si>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</si>
  <si>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</si>
  <si>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</si>
  <si>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</si>
  <si>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</si>
  <si>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</si>
  <si>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</si>
  <si>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</si>
  <si>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</si>
  <si>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</si>
  <si>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</si>
  <si>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</si>
  <si>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</si>
  <si>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</si>
  <si>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</si>
  <si>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</si>
  <si>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</si>
  <si>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</si>
  <si>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</si>
  <si>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</si>
  <si>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</si>
  <si>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</si>
  <si>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</si>
  <si>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</si>
  <si>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</si>
  <si>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</si>
  <si>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</si>
  <si>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</si>
  <si>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</si>
  <si>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</si>
  <si>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</si>
  <si>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</si>
  <si>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</si>
  <si>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</si>
  <si>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</si>
  <si>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</si>
  <si>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</si>
  <si>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</si>
  <si>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</si>
  <si>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</si>
  <si>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</si>
  <si>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</si>
  <si>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</si>
  <si>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</si>
  <si>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</si>
  <si>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</si>
  <si>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</si>
  <si>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</si>
  <si>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</si>
  <si>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</si>
  <si>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</si>
  <si>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</si>
  <si>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</si>
  <si>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</si>
  <si>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</si>
  <si>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</si>
  <si>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</si>
  <si>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</si>
  <si>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</si>
  <si>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</si>
  <si>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</si>
  <si>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</si>
  <si>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</si>
  <si>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</si>
  <si>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</si>
  <si>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</si>
  <si>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</si>
  <si>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</si>
  <si>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</si>
  <si>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</si>
  <si>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</si>
  <si>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</si>
  <si>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</si>
  <si>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</si>
  <si>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</si>
  <si>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</si>
  <si>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</si>
  <si>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</si>
  <si>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</si>
  <si>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</si>
  <si>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</si>
  <si>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</si>
  <si>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</si>
  <si>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</si>
  <si>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</si>
  <si>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</si>
  <si>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</si>
  <si>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</si>
  <si>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</si>
  <si>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</si>
  <si>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</si>
  <si>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</si>
  <si>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</si>
  <si>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</si>
  <si>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</si>
  <si>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</si>
  <si>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</si>
  <si>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</si>
  <si>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</si>
  <si>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</si>
  <si>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</si>
  <si>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</si>
  <si>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</si>
  <si>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</si>
  <si>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</si>
  <si>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</si>
  <si>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</si>
  <si>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</si>
  <si>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</si>
  <si>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</si>
  <si>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</si>
  <si>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</si>
  <si>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</si>
  <si>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</si>
  <si>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</si>
  <si>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</si>
  <si>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</si>
  <si>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</si>
  <si>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</si>
  <si>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</si>
  <si>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</si>
  <si>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</si>
  <si>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</si>
  <si>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</si>
  <si>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</si>
  <si>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</si>
  <si>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</si>
  <si>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</si>
  <si>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</si>
  <si>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</si>
  <si>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</si>
  <si>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</si>
  <si>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</si>
  <si>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</si>
  <si>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</si>
  <si>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</si>
  <si>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</si>
  <si>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</si>
  <si>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</si>
  <si>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</si>
  <si>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</si>
  <si>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</si>
  <si>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</si>
  <si>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</si>
  <si>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</si>
  <si>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</si>
  <si>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</si>
  <si>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</si>
  <si>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</si>
  <si>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</si>
  <si>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</si>
  <si>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</si>
  <si>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</si>
  <si>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</si>
  <si>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</si>
  <si>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</si>
  <si>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</si>
  <si>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</si>
  <si>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</si>
  <si>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</si>
  <si>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</si>
  <si>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</si>
  <si>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</si>
  <si>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</si>
  <si>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</si>
  <si>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</si>
  <si>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</si>
  <si>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</si>
  <si>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</si>
  <si>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</si>
  <si>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</si>
  <si>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</si>
  <si>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</si>
  <si>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</si>
  <si>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</si>
  <si>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</si>
  <si>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</si>
  <si>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</si>
  <si>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</si>
  <si>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</si>
  <si>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</si>
  <si>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</si>
  <si>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</si>
  <si>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</si>
  <si>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</si>
  <si>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</si>
  <si>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</si>
  <si>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</si>
  <si>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</si>
  <si>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</si>
  <si>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</si>
  <si>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</si>
  <si>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</si>
  <si>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</si>
  <si>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</si>
  <si>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</si>
  <si>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</si>
  <si>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</si>
  <si>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</si>
  <si>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</si>
  <si>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</si>
  <si>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</si>
  <si>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</si>
  <si>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</si>
  <si>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</si>
  <si>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</si>
  <si>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</si>
  <si>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</si>
  <si>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</si>
  <si>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</si>
  <si>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</si>
  <si>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</si>
  <si>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</si>
  <si>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</si>
  <si>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</si>
  <si>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</si>
  <si>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</si>
  <si>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</si>
  <si>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</si>
  <si>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</si>
  <si>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</si>
  <si>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</si>
  <si>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</si>
  <si>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</si>
  <si>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</si>
  <si>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</si>
  <si>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</si>
  <si>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</si>
  <si>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</si>
  <si>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</si>
  <si>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</si>
  <si>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</si>
  <si>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</si>
  <si>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</si>
  <si>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</si>
  <si>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</si>
  <si>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</si>
  <si>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</si>
  <si>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</si>
  <si>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</si>
  <si>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</si>
  <si>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</si>
  <si>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</si>
  <si>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</si>
  <si>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</si>
  <si>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</si>
  <si>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</si>
  <si>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</si>
  <si>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</si>
  <si>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</si>
  <si>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</si>
  <si>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</si>
  <si>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</si>
  <si>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</si>
  <si>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</si>
  <si>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</si>
  <si>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</si>
  <si>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</si>
  <si>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</si>
  <si>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</si>
  <si>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</si>
  <si>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</si>
  <si>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</si>
  <si>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</si>
  <si>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</si>
  <si>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</si>
  <si>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</si>
  <si>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</si>
  <si>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</si>
  <si>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</si>
  <si>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</si>
  <si>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</si>
  <si>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</si>
  <si>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</si>
  <si>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</si>
  <si>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</si>
  <si>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</si>
  <si>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</si>
  <si>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</si>
  <si>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</si>
  <si>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</si>
  <si>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</si>
  <si>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</si>
  <si>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</si>
  <si>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</si>
  <si>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</si>
  <si>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</si>
  <si>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</si>
  <si>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</si>
  <si>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</si>
  <si>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</si>
  <si>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</si>
  <si>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</si>
  <si>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</si>
  <si>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</si>
  <si>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</si>
  <si>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</si>
  <si>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</si>
  <si>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</si>
  <si>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</si>
  <si>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</si>
  <si>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</si>
  <si>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</si>
  <si>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</si>
  <si>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</si>
  <si>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</si>
  <si>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</si>
  <si>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</si>
  <si>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</si>
  <si>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</si>
  <si>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</si>
  <si>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</si>
  <si>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</si>
  <si>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</si>
  <si>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</si>
  <si>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</si>
  <si>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</si>
  <si>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</si>
  <si>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</si>
  <si>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</si>
  <si>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</si>
  <si>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</si>
  <si>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</si>
  <si>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</si>
  <si>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</si>
  <si>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</si>
  <si>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</si>
  <si>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</si>
  <si>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</si>
  <si>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</si>
  <si>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</si>
  <si>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</si>
  <si>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</si>
  <si>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</si>
  <si>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</si>
  <si>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</si>
  <si>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</si>
  <si>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</si>
  <si>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</si>
  <si>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</si>
  <si>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</si>
  <si>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</si>
  <si>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</si>
  <si>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</si>
  <si>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</si>
  <si>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</si>
  <si>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</si>
  <si>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</si>
  <si>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</si>
  <si>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</si>
  <si>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</si>
  <si>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</si>
  <si>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</si>
  <si>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</si>
  <si>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</si>
  <si>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</si>
  <si>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</si>
  <si>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</si>
  <si>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</si>
  <si>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</si>
  <si>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</si>
  <si>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</si>
  <si>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</si>
  <si>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</si>
  <si>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</si>
  <si>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</si>
  <si>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</si>
  <si>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</si>
  <si>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</si>
  <si>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</si>
  <si>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</si>
  <si>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</si>
  <si>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</si>
  <si>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</si>
  <si>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</si>
  <si>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</si>
  <si>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</si>
  <si>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</si>
  <si>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</si>
  <si>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</si>
  <si>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</si>
  <si>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</si>
  <si>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</si>
  <si>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</si>
  <si>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</si>
  <si>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</si>
  <si>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</si>
  <si>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</si>
  <si>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</si>
  <si>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</si>
  <si>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</si>
  <si>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</si>
  <si>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</si>
  <si>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</si>
  <si>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</si>
  <si>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</si>
  <si>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</si>
  <si>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</si>
  <si>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</si>
  <si>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</si>
  <si>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</si>
  <si>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</si>
  <si>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</si>
  <si>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</si>
  <si>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</si>
  <si>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</si>
  <si>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</si>
  <si>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</si>
  <si>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</si>
  <si>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</si>
  <si>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</si>
  <si>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</si>
  <si>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</si>
  <si>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</si>
  <si>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</si>
  <si>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</si>
  <si>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</si>
  <si>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</si>
  <si>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</si>
  <si>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</si>
  <si>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</si>
  <si>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</si>
  <si>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</si>
  <si>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</si>
  <si>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</si>
  <si>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</si>
  <si>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</si>
  <si>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</si>
  <si>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</si>
  <si>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</si>
  <si>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</si>
  <si>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</si>
  <si>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</si>
  <si>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</si>
  <si>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</si>
  <si>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</si>
  <si>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</si>
  <si>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</si>
  <si>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</si>
  <si>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</si>
  <si>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</si>
  <si>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</si>
  <si>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</si>
  <si>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</si>
  <si>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</si>
  <si>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</si>
  <si>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</si>
  <si>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</si>
  <si>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</si>
  <si>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</si>
  <si>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</si>
  <si>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</si>
  <si>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</si>
  <si>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</si>
  <si>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</si>
  <si>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</si>
  <si>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</si>
  <si>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</si>
  <si>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</si>
  <si>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</si>
  <si>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</si>
  <si>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</si>
  <si>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</si>
  <si>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</si>
  <si>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</si>
  <si>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</si>
  <si>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</si>
  <si>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</si>
  <si>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</si>
  <si>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</si>
  <si>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</si>
  <si>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</si>
  <si>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</si>
  <si>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</si>
  <si>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</si>
  <si>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</si>
  <si>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</si>
  <si>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</si>
  <si>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</si>
  <si>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</si>
  <si>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</si>
  <si>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</si>
  <si>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</si>
  <si>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</si>
  <si>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</si>
  <si>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</si>
  <si>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</si>
  <si>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</si>
  <si>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</si>
  <si>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</si>
  <si>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</si>
  <si>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</si>
  <si>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</si>
  <si>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</si>
  <si>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</si>
  <si>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</si>
  <si>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</si>
  <si>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</si>
  <si>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</si>
  <si>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</si>
  <si>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</si>
  <si>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</si>
  <si>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</si>
  <si>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</si>
  <si>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</si>
  <si>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</si>
  <si>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</si>
  <si>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</si>
  <si>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</si>
  <si>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</si>
  <si>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</si>
  <si>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</si>
  <si>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</si>
  <si>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</si>
  <si>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</si>
  <si>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</si>
  <si>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</si>
  <si>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</si>
  <si>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</si>
  <si>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</si>
  <si>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</si>
  <si>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</si>
  <si>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</si>
  <si>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</si>
  <si>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</si>
  <si>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</si>
  <si>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</si>
  <si>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</si>
  <si>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</si>
  <si>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</si>
  <si>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</si>
  <si>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</si>
  <si>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</si>
  <si>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</si>
  <si>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</si>
  <si>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</si>
  <si>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</si>
  <si>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</si>
  <si>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</si>
  <si>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</si>
  <si>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</si>
  <si>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</si>
  <si>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</si>
  <si>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</si>
  <si>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</si>
  <si>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</si>
  <si>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</si>
  <si>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</si>
  <si>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</si>
  <si>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</si>
  <si>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</si>
  <si>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</si>
  <si>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</si>
  <si>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</si>
  <si>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</si>
  <si>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</si>
  <si>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</si>
  <si>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</si>
  <si>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</si>
  <si>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</si>
  <si>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</si>
  <si>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</si>
  <si>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</si>
  <si>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</si>
  <si>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</si>
  <si>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</si>
  <si>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</si>
  <si>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</si>
  <si>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</si>
  <si>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</si>
  <si>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</si>
  <si>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</si>
  <si>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</si>
  <si>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</si>
  <si>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</si>
  <si>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</si>
  <si>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</si>
  <si>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</si>
  <si>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</si>
  <si>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</si>
  <si>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</si>
  <si>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</si>
  <si>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</si>
  <si>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</si>
  <si>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</si>
  <si>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</si>
  <si>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</si>
  <si>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</si>
  <si>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</si>
  <si>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</si>
  <si>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</si>
  <si>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</si>
  <si>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</si>
  <si>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</si>
  <si>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</si>
  <si>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</si>
  <si>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</si>
  <si>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</si>
  <si>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</si>
  <si>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</si>
  <si>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</si>
  <si>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</si>
  <si>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</si>
  <si>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</si>
  <si>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</si>
  <si>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</si>
  <si>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</si>
  <si>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</si>
  <si>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</si>
  <si>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</si>
  <si>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</si>
  <si>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</si>
  <si>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</si>
  <si>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</si>
  <si>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</si>
  <si>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</si>
  <si>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</si>
  <si>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</si>
  <si>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</si>
  <si>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</si>
  <si>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</si>
  <si>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</si>
  <si>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</si>
  <si>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</si>
  <si>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</si>
  <si>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</si>
  <si>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</si>
  <si>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</si>
  <si>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</si>
  <si>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</si>
  <si>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</si>
  <si>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</si>
  <si>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</si>
  <si>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</si>
  <si>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</si>
  <si>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</si>
  <si>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</si>
  <si>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</si>
  <si>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</si>
  <si>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</si>
  <si>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</si>
  <si>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</si>
  <si>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</si>
  <si>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</si>
  <si>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</si>
  <si>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</si>
  <si>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</si>
  <si>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</si>
  <si>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</si>
  <si>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</si>
  <si>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</si>
  <si>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</si>
  <si>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</si>
  <si>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</si>
  <si>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</si>
  <si>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</si>
  <si>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</si>
  <si>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</si>
  <si>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</si>
  <si>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</si>
  <si>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</si>
  <si>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</si>
  <si>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</si>
  <si>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</si>
  <si>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</si>
  <si>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</si>
  <si>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</si>
  <si>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</si>
  <si>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</si>
  <si>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</si>
  <si>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</si>
  <si>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</si>
  <si>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</si>
  <si>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</si>
  <si>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</si>
  <si>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</si>
  <si>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</si>
  <si>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</si>
  <si>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</si>
  <si>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</si>
  <si>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</si>
  <si>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</si>
  <si>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</si>
  <si>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</si>
  <si>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</si>
  <si>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</si>
  <si>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</si>
  <si>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</si>
  <si>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</si>
  <si>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</si>
  <si>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</si>
  <si>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</si>
  <si>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</si>
  <si>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</si>
  <si>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</si>
  <si>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</si>
  <si>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</si>
  <si>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</si>
  <si>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</si>
  <si>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</si>
  <si>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</si>
  <si>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</si>
  <si>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</si>
  <si>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</si>
  <si>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</si>
  <si>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</si>
  <si>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</si>
  <si>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</si>
  <si>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</si>
  <si>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</si>
  <si>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</si>
  <si>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</si>
  <si>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</si>
  <si>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</si>
  <si>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</si>
  <si>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</si>
  <si>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</si>
  <si>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</si>
  <si>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</si>
  <si>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</si>
  <si>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</si>
  <si>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</si>
  <si>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</si>
  <si>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</si>
  <si>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</si>
  <si>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</si>
  <si>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</si>
  <si>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</si>
  <si>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</si>
  <si>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</si>
  <si>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</si>
  <si>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</si>
  <si>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</si>
  <si>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</si>
  <si>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</si>
  <si>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</si>
  <si>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</si>
  <si>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</si>
  <si>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</si>
  <si>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</si>
  <si>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</si>
  <si>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</si>
  <si>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</si>
  <si>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</si>
  <si>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</si>
  <si>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</si>
  <si>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</si>
  <si>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</si>
  <si>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</si>
  <si>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</si>
  <si>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</si>
  <si>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</si>
  <si>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</si>
  <si>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</si>
  <si>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</si>
  <si>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</si>
  <si>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</si>
  <si>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</si>
  <si>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</si>
  <si>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</si>
  <si>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</si>
  <si>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</si>
  <si>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</si>
  <si>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</si>
  <si>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</si>
  <si>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</si>
  <si>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</si>
  <si>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</si>
  <si>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</si>
  <si>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</si>
  <si>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</si>
  <si>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</si>
  <si>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</si>
  <si>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</si>
  <si>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</si>
  <si>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</si>
  <si>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</si>
  <si>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</si>
  <si>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</si>
  <si>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</si>
  <si>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</si>
  <si>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</si>
  <si>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</si>
  <si>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</si>
  <si>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</si>
  <si>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</si>
  <si>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</si>
  <si>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</si>
  <si>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</si>
  <si>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</si>
  <si>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</si>
  <si>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</si>
  <si>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</si>
  <si>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</si>
  <si>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</si>
  <si>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</si>
  <si>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</si>
  <si>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</si>
  <si>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</si>
  <si>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</si>
  <si>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</si>
  <si>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</si>
  <si>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</si>
  <si>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</si>
  <si>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</si>
  <si>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</si>
  <si>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</si>
  <si>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</si>
  <si>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</si>
  <si>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</si>
  <si>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</si>
  <si>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</si>
  <si>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</si>
  <si>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</si>
  <si>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</si>
  <si>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</si>
  <si>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</si>
  <si>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</si>
  <si>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</si>
  <si>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</si>
  <si>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</si>
  <si>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</si>
  <si>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</si>
  <si>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</si>
  <si>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</si>
  <si>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</si>
  <si>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</si>
  <si>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</si>
  <si>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</si>
  <si>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</si>
  <si>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</si>
  <si>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</si>
  <si>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</si>
  <si>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</si>
  <si>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</si>
  <si>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</si>
  <si>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</si>
  <si>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</si>
  <si>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</si>
  <si>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</si>
  <si>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</si>
  <si>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</si>
  <si>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</si>
  <si>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</si>
  <si>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</si>
  <si>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</si>
  <si>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</si>
  <si>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</si>
  <si>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</si>
  <si>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</si>
  <si>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</si>
  <si>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</si>
  <si>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</si>
  <si>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</si>
  <si>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</si>
  <si>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</si>
  <si>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</si>
  <si>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</si>
  <si>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</si>
  <si>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</si>
  <si>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</si>
  <si>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</si>
  <si>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</si>
  <si>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</si>
  <si>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</si>
  <si>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</si>
  <si>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</si>
  <si>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</si>
  <si>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</si>
  <si>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</si>
  <si>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</si>
  <si>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</si>
  <si>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</si>
  <si>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</si>
  <si>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</si>
  <si>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</si>
  <si>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</si>
  <si>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</si>
  <si>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</si>
  <si>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</si>
  <si>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</si>
  <si>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</si>
  <si>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</si>
  <si>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</si>
  <si>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</si>
  <si>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</si>
  <si>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</si>
  <si>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</si>
  <si>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</si>
  <si>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</si>
  <si>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</si>
  <si>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</si>
  <si>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</si>
  <si>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</si>
  <si>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</si>
  <si>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</si>
  <si>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</si>
  <si>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</si>
  <si>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</si>
  <si>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</si>
  <si>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</si>
  <si>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</si>
  <si>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</si>
  <si>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</si>
  <si>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</si>
  <si>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</si>
  <si>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</si>
  <si>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</si>
  <si>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</si>
  <si>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</si>
  <si>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</si>
  <si>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</si>
  <si>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</si>
  <si>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</si>
  <si>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</si>
  <si>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</si>
  <si>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</si>
  <si>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</si>
  <si>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</si>
  <si>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</si>
  <si>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</si>
  <si>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</si>
  <si>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</si>
  <si>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</si>
  <si>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</si>
  <si>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</si>
  <si>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</si>
  <si>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</si>
  <si>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</si>
  <si>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</si>
  <si>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</si>
  <si>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</si>
  <si>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</si>
  <si>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</si>
  <si>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</si>
  <si>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</si>
  <si>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</si>
  <si>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</si>
  <si>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</si>
  <si>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</si>
  <si>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</si>
  <si>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</si>
  <si>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</si>
  <si>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</si>
  <si>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</si>
  <si>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</si>
  <si>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</si>
  <si>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</si>
  <si>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</si>
  <si>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</si>
  <si>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</si>
  <si>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</si>
  <si>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</si>
  <si>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</si>
  <si>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</si>
  <si>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</si>
  <si>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</si>
  <si>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</si>
  <si>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</si>
  <si>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</si>
  <si>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</si>
  <si>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</si>
  <si>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</si>
  <si>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</si>
  <si>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</si>
  <si>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</si>
  <si>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</si>
  <si>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</si>
  <si>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</si>
  <si>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</si>
  <si>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</si>
  <si>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</si>
  <si>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</si>
  <si>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</si>
  <si>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</si>
  <si>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</si>
  <si>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</si>
  <si>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</si>
  <si>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</si>
  <si>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</si>
  <si>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</si>
  <si>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</si>
  <si>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</si>
  <si>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</si>
  <si>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</si>
  <si>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</si>
  <si>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</si>
  <si>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</si>
  <si>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</si>
  <si>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</si>
  <si>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</si>
  <si>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</si>
  <si>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</si>
  <si>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</si>
  <si>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</si>
  <si>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</si>
  <si>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</si>
  <si>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</si>
  <si>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</si>
  <si>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</si>
  <si>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</si>
  <si>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</si>
  <si>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</si>
  <si>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</si>
  <si>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</si>
  <si>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</si>
  <si>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</si>
  <si>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</si>
  <si>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</si>
  <si>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</si>
  <si>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</si>
  <si>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</si>
  <si>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</si>
  <si>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</si>
  <si>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</si>
  <si>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</si>
  <si>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</si>
  <si>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</si>
  <si>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</si>
  <si>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</si>
  <si>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</si>
  <si>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</si>
  <si>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</si>
  <si>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</si>
  <si>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</si>
  <si>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</si>
  <si>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</si>
  <si>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</si>
  <si>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</si>
  <si>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</si>
  <si>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</si>
  <si>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</si>
  <si>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</si>
  <si>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</si>
  <si>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</si>
  <si>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</si>
  <si>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</si>
  <si>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</si>
  <si>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</si>
  <si>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</si>
  <si>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</si>
  <si>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</si>
  <si>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</si>
  <si>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</si>
  <si>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</si>
  <si>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</si>
  <si>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</si>
  <si>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</si>
  <si>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</si>
  <si>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</si>
  <si>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</si>
  <si>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</si>
  <si>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</si>
  <si>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</si>
  <si>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</si>
  <si>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</si>
  <si>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</si>
  <si>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</si>
  <si>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</si>
  <si>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</si>
  <si>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</si>
  <si>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</si>
  <si>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</si>
  <si>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</si>
  <si>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</si>
  <si>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</si>
  <si>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</si>
  <si>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</si>
  <si>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</si>
  <si>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</si>
  <si>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</si>
  <si>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</si>
  <si>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</si>
  <si>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</si>
  <si>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</si>
  <si>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</si>
  <si>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</si>
  <si>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</si>
  <si>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</si>
  <si>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</si>
  <si>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</si>
  <si>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</si>
  <si>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</si>
  <si>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</si>
  <si>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</si>
  <si>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</si>
  <si>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</si>
  <si>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</si>
  <si>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</si>
  <si>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</si>
  <si>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</si>
  <si>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</si>
  <si>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</si>
  <si>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</si>
  <si>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</si>
  <si>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</si>
  <si>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</si>
  <si>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</si>
  <si>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</si>
  <si>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</si>
  <si>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</si>
  <si>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</si>
  <si>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</si>
  <si>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</si>
  <si>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</si>
  <si>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</si>
  <si>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</si>
  <si>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</si>
  <si>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</si>
  <si>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</si>
  <si>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</si>
  <si>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</si>
  <si>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</si>
  <si>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</si>
  <si>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</si>
  <si>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</si>
  <si>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</si>
  <si>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</si>
  <si>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</si>
  <si>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</si>
  <si>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</si>
  <si>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</si>
  <si>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</si>
  <si>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</si>
  <si>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</si>
  <si>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</si>
  <si>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</si>
  <si>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</si>
  <si>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</si>
  <si>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</si>
  <si>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</si>
  <si>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</si>
  <si>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</si>
  <si>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</si>
  <si>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</si>
  <si>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</si>
  <si>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</si>
  <si>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</si>
  <si>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</si>
  <si>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</si>
  <si>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</si>
  <si>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</si>
  <si>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</si>
  <si>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</si>
  <si>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</si>
  <si>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</si>
  <si>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</si>
  <si>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</si>
  <si>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</si>
  <si>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</si>
  <si>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</si>
  <si>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</si>
  <si>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</si>
  <si>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</si>
  <si>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</si>
  <si>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</si>
  <si>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</si>
  <si>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</si>
  <si>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</si>
  <si>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</si>
  <si>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</si>
  <si>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</si>
  <si>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</si>
  <si>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</si>
  <si>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</si>
  <si>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</si>
  <si>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</si>
  <si>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</si>
  <si>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</si>
  <si>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</si>
  <si>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</si>
  <si>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</si>
  <si>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</si>
  <si>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</si>
  <si>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</si>
  <si>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</si>
  <si>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</si>
  <si>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</si>
  <si>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</si>
  <si>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</si>
  <si>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</si>
  <si>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</si>
  <si>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</si>
  <si>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</si>
  <si>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</si>
  <si>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</si>
  <si>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</si>
  <si>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</si>
  <si>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</si>
  <si>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</si>
  <si>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</si>
  <si>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</si>
  <si>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</si>
  <si>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</si>
  <si>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</si>
  <si>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</si>
  <si>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</si>
  <si>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</si>
  <si>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</si>
  <si>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</si>
  <si>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</si>
  <si>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</si>
  <si>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</si>
  <si>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</si>
  <si>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</si>
  <si>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</si>
  <si>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</si>
  <si>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</si>
  <si>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</si>
  <si>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</si>
  <si>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</si>
  <si>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</si>
  <si>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</si>
  <si>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</si>
  <si>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</si>
  <si>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</si>
  <si>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</si>
  <si>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</si>
  <si>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</si>
  <si>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</si>
  <si>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</si>
  <si>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</si>
  <si>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</si>
  <si>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</si>
  <si>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</si>
  <si>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</si>
  <si>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</si>
  <si>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</si>
  <si>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</si>
  <si>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</si>
  <si>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</si>
  <si>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</si>
  <si>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</si>
  <si>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</si>
  <si>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</si>
  <si>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</si>
  <si>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</si>
  <si>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</si>
  <si>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</si>
  <si>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</si>
  <si>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</si>
  <si>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</si>
  <si>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</si>
  <si>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</si>
  <si>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</si>
  <si>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</si>
  <si>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</si>
  <si>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</si>
  <si>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</si>
  <si>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</si>
  <si>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</si>
  <si>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</si>
  <si>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</si>
  <si>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</si>
  <si>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</si>
  <si>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</si>
  <si>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</si>
  <si>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</si>
  <si>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</si>
  <si>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</si>
  <si>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</si>
  <si>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</si>
  <si>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</si>
  <si>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</si>
  <si>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</si>
  <si>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</si>
  <si>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</si>
  <si>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</si>
  <si>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</si>
  <si>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</si>
  <si>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</si>
  <si>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</si>
  <si>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</si>
  <si>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</si>
  <si>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</si>
  <si>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</si>
  <si>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</si>
  <si>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</si>
  <si>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</si>
  <si>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</si>
  <si>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</si>
  <si>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</si>
  <si>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</si>
  <si>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</si>
  <si>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</si>
  <si>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</si>
  <si>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</si>
  <si>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</si>
  <si>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</si>
  <si>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</si>
  <si>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</si>
  <si>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</si>
  <si>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</si>
  <si>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</si>
  <si>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</si>
  <si>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</si>
  <si>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</si>
  <si>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</si>
  <si>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</si>
  <si>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</si>
  <si>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</si>
  <si>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</si>
  <si>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</si>
  <si>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</si>
  <si>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</si>
  <si>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</si>
  <si>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</si>
  <si>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</si>
  <si>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</si>
  <si>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</si>
  <si>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</si>
  <si>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</si>
  <si>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</si>
  <si>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</si>
  <si>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</si>
  <si>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</si>
  <si>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</si>
  <si>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</si>
  <si>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</si>
  <si>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</si>
  <si>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</si>
  <si>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</si>
  <si>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</si>
  <si>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</si>
  <si>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</si>
  <si>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</si>
  <si>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</si>
  <si>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</si>
  <si>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</si>
  <si>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</si>
  <si>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</si>
  <si>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</si>
  <si>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</si>
  <si>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</si>
  <si>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</si>
  <si>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</si>
  <si>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</si>
  <si>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</si>
  <si>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</si>
  <si>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</si>
  <si>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</si>
  <si>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</si>
  <si>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</si>
  <si>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</si>
  <si>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</si>
  <si>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</si>
  <si>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</si>
  <si>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</si>
  <si>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</si>
  <si>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</si>
  <si>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</si>
  <si>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</si>
  <si>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</si>
  <si>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</si>
  <si>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</si>
  <si>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</si>
  <si>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</si>
  <si>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</si>
  <si>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</si>
  <si>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</si>
  <si>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</si>
  <si>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</si>
  <si>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</si>
  <si>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</si>
  <si>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</si>
  <si>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</si>
  <si>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</si>
  <si>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</si>
  <si>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</si>
  <si>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</si>
  <si>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</si>
  <si>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</si>
  <si>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</si>
  <si>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</si>
  <si>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</si>
  <si>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</si>
  <si>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</si>
  <si>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</si>
  <si>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</si>
  <si>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</si>
  <si>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</si>
  <si>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</si>
  <si>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</si>
  <si>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</si>
  <si>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</si>
  <si>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</si>
  <si>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</si>
  <si>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</si>
  <si>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</si>
  <si>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</si>
  <si>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</si>
  <si>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</si>
  <si>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</si>
  <si>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</si>
  <si>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</si>
  <si>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</si>
  <si>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</si>
  <si>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</si>
  <si>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</si>
  <si>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</si>
  <si>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</si>
  <si>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</si>
  <si>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</si>
  <si>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</si>
  <si>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</si>
  <si>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</si>
  <si>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</si>
  <si>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</si>
  <si>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</si>
  <si>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</si>
  <si>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</si>
  <si>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</si>
  <si>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</si>
  <si>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</si>
  <si>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</si>
  <si>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</si>
  <si>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</si>
  <si>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</si>
  <si>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</si>
  <si>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</si>
  <si>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</si>
  <si>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</si>
  <si>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</si>
  <si>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</si>
  <si>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</si>
  <si>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</si>
  <si>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</si>
  <si>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</si>
  <si>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</si>
  <si>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</si>
  <si>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</si>
  <si>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</si>
  <si>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</si>
  <si>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</si>
  <si>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</si>
  <si>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</si>
  <si>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</si>
  <si>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</si>
  <si>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</si>
  <si>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</si>
  <si>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</si>
  <si>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</si>
  <si>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</si>
  <si>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</si>
  <si>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</si>
  <si>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</si>
  <si>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</si>
  <si>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</si>
  <si>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</si>
  <si>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</si>
  <si>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</si>
  <si>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</si>
  <si>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</si>
  <si>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</si>
  <si>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</si>
  <si>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</si>
  <si>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</si>
  <si>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</si>
  <si>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</si>
  <si>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</si>
  <si>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</si>
  <si>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</si>
  <si>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</si>
  <si>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</si>
  <si>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</si>
  <si>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</si>
  <si>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</si>
  <si>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</si>
  <si>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</si>
  <si>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</si>
  <si>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</si>
  <si>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</si>
  <si>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</si>
  <si>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</si>
  <si>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</si>
  <si>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</si>
  <si>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</si>
  <si>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</si>
  <si>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</si>
  <si>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</si>
  <si>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</si>
  <si>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</si>
  <si>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</si>
  <si>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</si>
  <si>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</si>
  <si>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</si>
  <si>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</si>
  <si>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</si>
  <si>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</si>
  <si>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</si>
  <si>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</si>
  <si>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</si>
  <si>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</si>
  <si>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</si>
  <si>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</si>
  <si>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</si>
  <si>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</si>
  <si>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</si>
  <si>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</si>
  <si>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</si>
  <si>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</si>
  <si>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</si>
  <si>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</si>
  <si>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</si>
  <si>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</si>
  <si>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</si>
  <si>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</si>
  <si>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</si>
  <si>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</si>
  <si>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</si>
  <si>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</si>
  <si>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</si>
  <si>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</si>
  <si>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</si>
  <si>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</si>
  <si>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</si>
  <si>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</si>
  <si>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</si>
  <si>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</si>
  <si>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</si>
  <si>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</si>
  <si>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</si>
  <si>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</si>
  <si>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</si>
  <si>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</si>
  <si>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</si>
  <si>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</si>
  <si>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</si>
  <si>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</si>
  <si>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</si>
  <si>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</si>
  <si>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</si>
  <si>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</si>
  <si>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</si>
  <si>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</si>
  <si>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</si>
  <si>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</si>
  <si>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</si>
  <si>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</si>
  <si>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</si>
  <si>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</si>
  <si>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</si>
  <si>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</si>
  <si>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</si>
  <si>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</si>
  <si>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</si>
  <si>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</si>
  <si>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</si>
  <si>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</si>
  <si>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</si>
  <si>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</si>
  <si>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</si>
  <si>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</si>
  <si>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</si>
  <si>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</si>
  <si>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</si>
  <si>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</si>
  <si>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</si>
  <si>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</si>
  <si>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</si>
  <si>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</si>
  <si>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</si>
  <si>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</si>
  <si>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</si>
  <si>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</si>
  <si>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</si>
  <si>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</si>
  <si>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</si>
  <si>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</si>
  <si>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</si>
  <si>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</si>
  <si>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</si>
  <si>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</si>
  <si>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</si>
  <si>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</si>
  <si>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</si>
  <si>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</si>
  <si>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</si>
  <si>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</si>
  <si>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</si>
  <si>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</si>
  <si>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</si>
  <si>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</si>
  <si>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</si>
  <si>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</si>
  <si>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</si>
  <si>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</si>
  <si>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</si>
  <si>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</si>
  <si>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</si>
  <si>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</si>
  <si>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</si>
  <si>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</si>
  <si>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</si>
  <si>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</si>
  <si>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</si>
  <si>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</si>
  <si>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</si>
  <si>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</si>
  <si>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</si>
  <si>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</si>
  <si>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</si>
  <si>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</si>
  <si>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</si>
  <si>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</si>
  <si>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</si>
  <si>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</si>
  <si>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</si>
  <si>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</si>
  <si>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</si>
  <si>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</si>
  <si>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</si>
  <si>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</si>
  <si>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</si>
  <si>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</si>
  <si>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</si>
  <si>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</si>
  <si>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</si>
  <si>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</si>
  <si>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</si>
  <si>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</si>
  <si>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</si>
  <si>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</si>
  <si>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</si>
  <si>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</si>
  <si>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</si>
  <si>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</si>
  <si>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</si>
  <si>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</si>
  <si>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</si>
  <si>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</si>
  <si>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</si>
  <si>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</si>
  <si>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</si>
  <si>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</si>
  <si>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</si>
  <si>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</si>
  <si>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</si>
  <si>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</si>
  <si>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</si>
  <si>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</si>
  <si>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</si>
  <si>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</si>
  <si>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</si>
  <si>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</si>
  <si>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</si>
  <si>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</si>
  <si>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</si>
  <si>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</si>
  <si>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</si>
  <si>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</si>
  <si>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</si>
  <si>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</si>
  <si>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</si>
  <si>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</si>
  <si>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</si>
  <si>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</si>
  <si>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</si>
  <si>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</si>
  <si>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</si>
  <si>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</si>
  <si>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</si>
  <si>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</si>
  <si>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</si>
  <si>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</si>
  <si>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</si>
  <si>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</si>
  <si>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</si>
  <si>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</si>
  <si>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</si>
  <si>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</si>
  <si>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</si>
  <si>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</si>
  <si>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</si>
  <si>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</si>
  <si>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</si>
  <si>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</si>
  <si>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</si>
  <si>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</si>
  <si>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</si>
  <si>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</si>
  <si>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</si>
  <si>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</si>
  <si>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</si>
  <si>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</si>
  <si>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</si>
  <si>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</si>
  <si>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</si>
  <si>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</si>
  <si>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</si>
  <si>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</si>
  <si>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</si>
  <si>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</si>
  <si>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</si>
  <si>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</si>
  <si>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</si>
  <si>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</si>
  <si>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</si>
  <si>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</si>
  <si>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</si>
  <si>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</si>
  <si>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</si>
  <si>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</si>
  <si>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</si>
  <si>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</si>
  <si>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</si>
  <si>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</si>
  <si>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</si>
  <si>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</si>
  <si>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</si>
  <si>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</si>
  <si>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</si>
  <si>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</si>
  <si>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</si>
  <si>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</si>
  <si>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</si>
  <si>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</si>
  <si>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</si>
  <si>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</si>
  <si>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</si>
  <si>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</si>
  <si>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</si>
  <si>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</si>
  <si>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</si>
  <si>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</si>
  <si>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</si>
  <si>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</si>
  <si>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</si>
  <si>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</si>
  <si>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</si>
  <si>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</si>
  <si>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</si>
  <si>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</si>
  <si>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</si>
  <si>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</si>
  <si>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</si>
  <si>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</si>
  <si>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</si>
  <si>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</si>
  <si>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</si>
  <si>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</si>
  <si>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</si>
  <si>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</si>
  <si>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</si>
  <si>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</si>
  <si>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</si>
  <si>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</si>
  <si>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</si>
  <si>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</si>
  <si>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</si>
  <si>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</si>
  <si>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</si>
  <si>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</si>
  <si>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</si>
  <si>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</si>
  <si>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</si>
  <si>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</si>
  <si>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</si>
  <si>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</si>
  <si>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</si>
  <si>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</si>
  <si>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</si>
  <si>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</si>
  <si>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</si>
  <si>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</si>
  <si>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</si>
  <si>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</si>
  <si>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</si>
  <si>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</si>
  <si>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</si>
  <si>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</si>
  <si>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</si>
  <si>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</si>
  <si>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</si>
  <si>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</si>
  <si>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</si>
  <si>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</si>
  <si>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</si>
  <si>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</si>
  <si>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</si>
  <si>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</si>
  <si>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</si>
  <si>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</si>
  <si>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</si>
  <si>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</si>
  <si>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</si>
  <si>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</si>
  <si>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</si>
  <si>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</si>
  <si>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</si>
  <si>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</si>
  <si>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</si>
  <si>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</si>
  <si>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</si>
  <si>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</si>
  <si>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</si>
  <si>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</si>
  <si>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</si>
  <si>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</si>
  <si>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</si>
  <si>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</si>
  <si>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</si>
  <si>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</si>
  <si>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</si>
  <si>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</si>
  <si>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</si>
  <si>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</si>
  <si>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</si>
  <si>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</si>
  <si>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</si>
  <si>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</si>
  <si>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</si>
  <si>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</si>
  <si>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</si>
  <si>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</si>
  <si>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</si>
  <si>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</si>
  <si>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</si>
  <si>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</si>
  <si>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</si>
  <si>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</si>
  <si>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</si>
  <si>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</si>
  <si>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</si>
  <si>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</si>
  <si>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</si>
  <si>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</si>
  <si>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</si>
  <si>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</si>
  <si>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</si>
  <si>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</si>
  <si>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</si>
  <si>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</si>
  <si>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</si>
  <si>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</si>
  <si>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</si>
  <si>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</si>
  <si>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</si>
  <si>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</si>
  <si>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</si>
  <si>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</si>
  <si>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</si>
  <si>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</si>
  <si>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</si>
  <si>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</si>
  <si>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</si>
  <si>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</si>
  <si>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</si>
  <si>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</si>
  <si>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</si>
  <si>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</si>
  <si>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</si>
  <si>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</si>
  <si>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</si>
  <si>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</si>
  <si>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</si>
  <si>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</si>
  <si>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</si>
  <si>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</si>
  <si>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</si>
  <si>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</si>
  <si>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</si>
  <si>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</si>
  <si>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</si>
  <si>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</si>
  <si>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</si>
  <si>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</si>
  <si>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</si>
  <si>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</si>
  <si>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</si>
  <si>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</si>
  <si>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</si>
  <si>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</si>
  <si>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</si>
  <si>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</si>
  <si>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</si>
  <si>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</si>
  <si>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</si>
  <si>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</si>
  <si>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</si>
  <si>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</si>
  <si>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</si>
  <si>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</si>
  <si>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</si>
  <si>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</si>
  <si>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</si>
  <si>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</si>
  <si>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</si>
  <si>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</si>
  <si>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</si>
  <si>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</si>
  <si>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</si>
  <si>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</si>
  <si>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</si>
  <si>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</si>
  <si>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</si>
  <si>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</si>
  <si>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</si>
  <si>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</si>
  <si>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</si>
  <si>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</si>
  <si>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</si>
  <si>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</si>
  <si>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</si>
  <si>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</si>
  <si>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</si>
  <si>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</si>
  <si>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</si>
  <si>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</si>
  <si>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</si>
  <si>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</si>
  <si>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</si>
  <si>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</si>
  <si>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</si>
  <si>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</si>
  <si>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</si>
  <si>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</si>
  <si>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</si>
  <si>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</si>
  <si>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</si>
  <si>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</si>
  <si>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</si>
  <si>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</si>
  <si>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</si>
  <si>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</si>
  <si>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</si>
  <si>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</si>
  <si>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</si>
  <si>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</si>
  <si>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</si>
  <si>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</si>
  <si>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</si>
  <si>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</si>
  <si>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</si>
  <si>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</si>
  <si>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</si>
  <si>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</si>
  <si>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</si>
  <si>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</si>
  <si>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</si>
  <si>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</si>
  <si>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</si>
  <si>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</si>
  <si>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</si>
  <si>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</si>
  <si>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</si>
  <si>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</si>
  <si>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</si>
  <si>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</si>
  <si>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</si>
  <si>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</si>
  <si>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</si>
  <si>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</si>
  <si>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</si>
  <si>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</si>
  <si>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</si>
  <si>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</si>
  <si>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</si>
  <si>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</si>
  <si>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</si>
  <si>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</si>
  <si>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</si>
  <si>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</si>
  <si>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</si>
  <si>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</si>
  <si>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</si>
  <si>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</si>
  <si>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</si>
  <si>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</si>
  <si>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</si>
  <si>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</si>
  <si>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</si>
  <si>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</si>
  <si>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</si>
  <si>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</si>
  <si>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</si>
  <si>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</si>
  <si>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</si>
  <si>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</si>
  <si>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</si>
  <si>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</si>
  <si>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</si>
  <si>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</si>
  <si>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</si>
  <si>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</si>
  <si>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</si>
  <si>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</si>
  <si>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</si>
  <si>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</si>
  <si>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</si>
  <si>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</si>
  <si>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</si>
  <si>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</si>
  <si>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</si>
  <si>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</si>
  <si>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</si>
  <si>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</si>
  <si>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</si>
  <si>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</si>
  <si>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</si>
  <si>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</si>
  <si>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</si>
  <si>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</si>
  <si>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</si>
  <si>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</si>
  <si>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</si>
  <si>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</si>
  <si>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</si>
  <si>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</si>
  <si>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</si>
  <si>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</si>
  <si>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</si>
  <si>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</si>
  <si>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</si>
  <si>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</si>
  <si>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</si>
  <si>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</si>
  <si>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</si>
  <si>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</si>
  <si>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</si>
  <si>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</si>
  <si>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</si>
  <si>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</si>
  <si>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</si>
  <si>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</si>
  <si>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</si>
  <si>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</si>
  <si>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</si>
  <si>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</si>
  <si>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</si>
  <si>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</si>
  <si>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</si>
  <si>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</si>
  <si>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</si>
  <si>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</si>
  <si>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</si>
  <si>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</si>
  <si>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</si>
  <si>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</si>
  <si>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</si>
  <si>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</si>
  <si>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</si>
  <si>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</si>
  <si>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</si>
  <si>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</si>
  <si>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</si>
  <si>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</si>
  <si>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</si>
  <si>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</si>
  <si>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</si>
  <si>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</si>
  <si>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</si>
  <si>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</si>
  <si>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</si>
  <si>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</si>
  <si>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</si>
  <si>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</si>
  <si>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</si>
  <si>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</si>
  <si>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</si>
  <si>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</si>
  <si>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</si>
  <si>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</si>
  <si>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</si>
  <si>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</si>
  <si>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</si>
  <si>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</si>
  <si>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</si>
  <si>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</si>
  <si>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</si>
  <si>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</si>
  <si>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</si>
  <si>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</si>
  <si>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</si>
  <si>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</si>
  <si>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</si>
  <si>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</si>
  <si>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</si>
  <si>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</si>
  <si>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</si>
  <si>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</si>
  <si>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</si>
  <si>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</si>
  <si>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</si>
  <si>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</si>
  <si>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</si>
  <si>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</si>
  <si>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</si>
  <si>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</si>
  <si>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</si>
  <si>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</si>
  <si>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</si>
  <si>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</si>
  <si>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</si>
  <si>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</si>
  <si>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</si>
  <si>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</si>
  <si>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</si>
  <si>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</si>
  <si>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</si>
  <si>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</si>
  <si>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</si>
  <si>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</si>
  <si>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</si>
  <si>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</si>
  <si>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</si>
  <si>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</si>
  <si>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</si>
  <si>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</si>
  <si>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</si>
  <si>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</si>
  <si>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</si>
  <si>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</si>
  <si>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</si>
  <si>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</si>
  <si>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</si>
  <si>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</si>
  <si>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</si>
  <si>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</si>
  <si>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</si>
  <si>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</si>
  <si>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</si>
  <si>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</si>
  <si>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</si>
  <si>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</si>
  <si>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</si>
  <si>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</si>
  <si>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</si>
  <si>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</si>
  <si>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</si>
  <si>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</si>
  <si>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</si>
  <si>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</si>
  <si>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</si>
  <si>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</si>
  <si>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</si>
  <si>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</si>
  <si>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</si>
  <si>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</si>
  <si>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</si>
  <si>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</si>
  <si>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</si>
  <si>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</si>
  <si>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</si>
  <si>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</si>
  <si>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</si>
  <si>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</si>
  <si>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</si>
  <si>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</si>
  <si>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</si>
  <si>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</si>
  <si>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</si>
  <si>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</si>
  <si>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</si>
  <si>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</si>
  <si>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</si>
  <si>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</si>
  <si>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</si>
  <si>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</si>
  <si>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</si>
  <si>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</si>
  <si>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</si>
  <si>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</si>
  <si>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</si>
  <si>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</si>
  <si>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</si>
  <si>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</si>
  <si>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</si>
  <si>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</si>
  <si>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</si>
  <si>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</si>
  <si>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</si>
  <si>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</si>
  <si>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</si>
  <si>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</si>
  <si>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</si>
  <si>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</si>
  <si>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</si>
  <si>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</si>
  <si>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</si>
  <si>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</si>
  <si>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</si>
  <si>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</si>
  <si>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</si>
  <si>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</si>
  <si>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</si>
  <si>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</si>
  <si>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</si>
  <si>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</si>
  <si>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</si>
  <si>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</si>
  <si>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</si>
  <si>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</si>
  <si>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</si>
  <si>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</si>
  <si>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</si>
  <si>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</si>
  <si>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</si>
  <si>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</si>
  <si>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</si>
  <si>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</si>
  <si>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</si>
  <si>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</si>
  <si>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</si>
  <si>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</si>
  <si>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</si>
  <si>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</si>
  <si>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</si>
  <si>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</si>
  <si>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</si>
  <si>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</si>
  <si>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</si>
  <si>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</si>
  <si>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</si>
  <si>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</si>
  <si>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</si>
  <si>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</si>
  <si>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</si>
  <si>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</si>
  <si>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</si>
  <si>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</si>
  <si>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</si>
  <si>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</si>
  <si>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</si>
  <si>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</si>
  <si>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</si>
  <si>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</si>
  <si>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</si>
  <si>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</si>
  <si>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</si>
  <si>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</si>
  <si>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</si>
  <si>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</si>
  <si>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</si>
  <si>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</si>
  <si>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</si>
  <si>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</si>
  <si>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</si>
  <si>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</si>
  <si>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</si>
  <si>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</si>
  <si>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</si>
  <si>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</si>
  <si>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</si>
  <si>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</si>
  <si>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</si>
  <si>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</si>
  <si>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</si>
  <si>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</si>
  <si>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</si>
  <si>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</si>
  <si>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</si>
  <si>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</si>
  <si>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</si>
  <si>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</si>
  <si>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</si>
  <si>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</si>
  <si>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</si>
  <si>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</si>
  <si>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</si>
  <si>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</si>
  <si>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</si>
  <si>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</si>
  <si>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</si>
  <si>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</si>
  <si>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</si>
  <si>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</si>
  <si>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</si>
  <si>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</si>
  <si>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</si>
  <si>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</si>
  <si>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</si>
  <si>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</si>
  <si>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</si>
  <si>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</si>
  <si>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</si>
  <si>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</si>
  <si>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</si>
  <si>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</si>
  <si>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</si>
  <si>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</si>
  <si>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</si>
  <si>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</si>
  <si>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</si>
  <si>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</si>
  <si>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</si>
  <si>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</si>
  <si>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</si>
  <si>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</si>
  <si>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</si>
  <si>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</si>
  <si>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</si>
  <si>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</si>
  <si>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</si>
  <si>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</si>
  <si>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</si>
  <si>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</si>
  <si>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</si>
  <si>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</si>
  <si>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</si>
  <si>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</si>
  <si>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</si>
  <si>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</si>
  <si>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</si>
  <si>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</si>
  <si>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</si>
  <si>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</si>
  <si>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</si>
  <si>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</si>
  <si>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</si>
  <si>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</si>
  <si>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</si>
  <si>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</si>
  <si>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</si>
  <si>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</si>
  <si>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</si>
  <si>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</si>
  <si>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</si>
  <si>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</si>
  <si>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</si>
  <si>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</si>
  <si>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</si>
  <si>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</si>
  <si>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</si>
  <si>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</si>
  <si>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</si>
  <si>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</si>
  <si>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</si>
  <si>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</si>
  <si>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</si>
  <si>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</si>
  <si>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</si>
  <si>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</si>
  <si>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</si>
  <si>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</si>
  <si>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</si>
  <si>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</si>
  <si>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</si>
  <si>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</si>
  <si>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</si>
  <si>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</si>
  <si>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</si>
  <si>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</si>
  <si>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</si>
  <si>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</si>
  <si>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</si>
  <si>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</si>
  <si>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</si>
  <si>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</si>
  <si>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</si>
  <si>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</si>
  <si>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</si>
  <si>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</si>
  <si>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</si>
  <si>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</si>
  <si>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</si>
  <si>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</si>
  <si>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</si>
  <si>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</si>
  <si>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</si>
  <si>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</si>
  <si>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</si>
  <si>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</si>
  <si>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</si>
  <si>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</si>
  <si>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</si>
  <si>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</si>
  <si>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</si>
  <si>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</si>
  <si>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</si>
  <si>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</si>
  <si>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</si>
  <si>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</si>
  <si>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</si>
  <si>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</si>
  <si>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</si>
  <si>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</si>
  <si>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</si>
  <si>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</si>
  <si>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</si>
  <si>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</si>
  <si>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</si>
  <si>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</si>
  <si>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</si>
  <si>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</si>
  <si>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</si>
  <si>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</si>
  <si>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</si>
  <si>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</si>
  <si>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</si>
  <si>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</si>
  <si>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</si>
  <si>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</si>
  <si>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</si>
  <si>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</si>
  <si>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</si>
  <si>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</si>
  <si>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</si>
  <si>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</si>
  <si>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</si>
  <si>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</si>
  <si>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</si>
  <si>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</si>
  <si>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</si>
  <si>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</si>
  <si>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</si>
  <si>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</si>
  <si>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</si>
  <si>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</si>
  <si>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</si>
  <si>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</si>
  <si>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</si>
  <si>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</si>
  <si>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</si>
  <si>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</si>
  <si>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</si>
  <si>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</si>
  <si>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</si>
  <si>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</si>
  <si>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</si>
  <si>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</si>
  <si>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</si>
  <si>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</si>
  <si>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</si>
  <si>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</si>
  <si>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</si>
  <si>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</si>
  <si>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</si>
  <si>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</si>
  <si>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</si>
  <si>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</si>
  <si>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</si>
  <si>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</si>
  <si>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</si>
  <si>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</si>
  <si>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</si>
  <si>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</si>
  <si>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</si>
  <si>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</si>
  <si>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</si>
  <si>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</si>
  <si>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</si>
  <si>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</si>
  <si>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</si>
  <si>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</si>
  <si>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</si>
  <si>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</si>
  <si>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</si>
  <si>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</si>
  <si>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</si>
  <si>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</si>
  <si>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</si>
  <si>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</si>
  <si>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</si>
  <si>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</si>
  <si>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</si>
  <si>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</si>
  <si>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</si>
  <si>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</si>
  <si>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</si>
  <si>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</si>
  <si>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</si>
  <si>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</si>
  <si>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</si>
  <si>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</si>
  <si>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</si>
  <si>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</si>
  <si>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</si>
  <si>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</si>
  <si>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</si>
  <si>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</si>
  <si>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</si>
  <si>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</si>
  <si>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</si>
  <si>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</si>
  <si>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</si>
  <si>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</si>
  <si>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</si>
  <si>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</si>
  <si>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</si>
  <si>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</si>
  <si>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</si>
  <si>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</si>
  <si>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</si>
  <si>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</si>
  <si>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</si>
  <si>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</si>
  <si>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</si>
  <si>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</si>
  <si>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</si>
  <si>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</si>
  <si>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</si>
  <si>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</si>
  <si>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</si>
  <si>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</si>
  <si>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</si>
  <si>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</si>
  <si>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</si>
  <si>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</si>
  <si>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</si>
  <si>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</si>
  <si>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</si>
  <si>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</si>
  <si>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</si>
  <si>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</si>
  <si>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</si>
  <si>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</si>
  <si>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</si>
  <si>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</si>
  <si>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</si>
  <si>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</si>
  <si>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</si>
  <si>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</si>
  <si>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</si>
  <si>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</si>
  <si>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</si>
  <si>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</si>
  <si>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</si>
  <si>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</si>
  <si>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</si>
  <si>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</si>
  <si>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</si>
  <si>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</si>
  <si>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</si>
  <si>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</si>
  <si>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</si>
  <si>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</si>
  <si>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</si>
  <si>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</si>
  <si>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</si>
  <si>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</si>
  <si>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</si>
  <si>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</si>
  <si>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</si>
  <si>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</si>
  <si>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</si>
  <si>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</si>
  <si>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</si>
  <si>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</si>
  <si>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</si>
  <si>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</si>
  <si>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</si>
  <si>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</si>
  <si>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</si>
  <si>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</si>
  <si>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</si>
  <si>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</si>
  <si>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</si>
  <si>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</si>
  <si>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</si>
  <si>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</si>
  <si>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</si>
  <si>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</si>
  <si>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</si>
  <si>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</si>
  <si>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</si>
  <si>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</si>
  <si>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</si>
  <si>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</si>
  <si>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</si>
  <si>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</si>
  <si>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</si>
  <si>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</si>
  <si>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</si>
  <si>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</si>
  <si>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</si>
  <si>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</si>
  <si>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</si>
  <si>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</si>
  <si>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</si>
  <si>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</si>
  <si>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</si>
  <si>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</si>
  <si>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</si>
  <si>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</si>
  <si>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</si>
  <si>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</si>
  <si>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</si>
  <si>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</si>
  <si>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</si>
  <si>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</si>
  <si>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</si>
  <si>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</si>
  <si>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</si>
  <si>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</si>
  <si>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</si>
  <si>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</si>
  <si>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</si>
  <si>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</si>
  <si>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</si>
  <si>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</si>
  <si>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</si>
  <si>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</si>
  <si>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</si>
  <si>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</si>
  <si>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</si>
  <si>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</si>
  <si>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</si>
  <si>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</si>
  <si>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</si>
  <si>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</si>
  <si>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</si>
  <si>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</si>
  <si>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</si>
  <si>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</si>
  <si>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</si>
  <si>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</si>
  <si>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</si>
  <si>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</si>
  <si>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</si>
  <si>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</si>
  <si>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</si>
  <si>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</si>
  <si>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</si>
  <si>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</si>
  <si>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</si>
  <si>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</si>
  <si>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</si>
  <si>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</si>
  <si>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</si>
  <si>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</si>
  <si>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</si>
  <si>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</si>
  <si>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</si>
  <si>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</si>
  <si>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</si>
  <si>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</si>
  <si>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</si>
  <si>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</si>
  <si>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</si>
  <si>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</si>
  <si>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</si>
  <si>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</si>
  <si>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</si>
  <si>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</si>
  <si>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</si>
  <si>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</si>
  <si>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</si>
  <si>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</si>
  <si>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</si>
  <si>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</si>
  <si>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</si>
  <si>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</si>
  <si>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</si>
  <si>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</si>
  <si>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</si>
  <si>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</si>
  <si>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</si>
  <si>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</si>
  <si>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</si>
  <si>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</si>
  <si>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</si>
  <si>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</si>
  <si>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</si>
  <si>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</si>
  <si>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</si>
  <si>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</si>
  <si>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</si>
  <si>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</si>
  <si>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</si>
  <si>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</si>
  <si>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</si>
  <si>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</si>
  <si>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</si>
  <si>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</si>
  <si>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</si>
  <si>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</si>
  <si>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</si>
  <si>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</si>
  <si>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</si>
  <si>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</si>
  <si>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</si>
  <si>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</si>
  <si>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</si>
  <si>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</si>
  <si>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</si>
  <si>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</si>
  <si>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</si>
  <si>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</si>
  <si>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</si>
  <si>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</si>
  <si>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</si>
  <si>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</si>
  <si>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</si>
  <si>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</si>
  <si>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</si>
  <si>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</si>
  <si>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</si>
  <si>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</si>
  <si>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</si>
  <si>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</si>
  <si>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</si>
  <si>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</si>
  <si>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</si>
  <si>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</si>
  <si>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</si>
  <si>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</si>
  <si>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</si>
  <si>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</si>
  <si>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</si>
  <si>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</si>
  <si>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</si>
  <si>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</si>
  <si>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</si>
  <si>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</si>
  <si>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</si>
  <si>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</si>
  <si>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</si>
  <si>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</si>
  <si>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</si>
  <si>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</si>
  <si>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</si>
  <si>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</si>
  <si>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</si>
  <si>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</si>
  <si>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</si>
  <si>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</si>
  <si>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</si>
  <si>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</si>
  <si>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</si>
  <si>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</si>
  <si>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</si>
  <si>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</si>
  <si>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</si>
  <si>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</si>
  <si>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</si>
  <si>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</si>
  <si>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</si>
  <si>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</si>
  <si>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</si>
  <si>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</si>
  <si>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</si>
  <si>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</si>
  <si>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</si>
  <si>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</si>
  <si>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</si>
  <si>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</si>
  <si>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</si>
  <si>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</si>
  <si>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</si>
  <si>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</si>
  <si>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</si>
  <si>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</si>
  <si>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</si>
  <si>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</si>
  <si>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</si>
  <si>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</si>
  <si>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</si>
  <si>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</si>
  <si>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</si>
  <si>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</si>
  <si>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</si>
  <si>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</si>
  <si>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</si>
  <si>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</si>
  <si>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</si>
  <si>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</si>
  <si>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</si>
  <si>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</si>
  <si>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</si>
  <si>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</si>
  <si>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</si>
  <si>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</si>
  <si>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</si>
  <si>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</si>
  <si>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</si>
  <si>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</si>
  <si>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</si>
  <si>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</si>
  <si>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</si>
  <si>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</si>
  <si>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</si>
  <si>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</si>
  <si>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</si>
  <si>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</si>
  <si>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</si>
  <si>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</si>
  <si>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</si>
  <si>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</si>
  <si>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</si>
  <si>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</si>
  <si>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</si>
  <si>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</si>
  <si>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</si>
  <si>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</si>
  <si>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</si>
  <si>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</si>
  <si>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</si>
  <si>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</si>
  <si>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</si>
  <si>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</si>
  <si>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</si>
  <si>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</si>
  <si>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</si>
  <si>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</si>
  <si>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</si>
  <si>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</si>
  <si>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</si>
  <si>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</si>
  <si>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</si>
  <si>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</si>
  <si>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</si>
  <si>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</si>
  <si>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</si>
  <si>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</si>
  <si>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</si>
  <si>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</si>
  <si>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</si>
  <si>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</si>
  <si>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</si>
  <si>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</si>
  <si>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</si>
  <si>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</si>
  <si>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</si>
  <si>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</si>
  <si>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</si>
  <si>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</si>
  <si>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</si>
  <si>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</si>
  <si>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</si>
  <si>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</si>
  <si>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</si>
  <si>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</si>
  <si>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</si>
  <si>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</si>
  <si>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</si>
  <si>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</si>
  <si>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</si>
  <si>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</si>
  <si>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</si>
  <si>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</si>
  <si>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</si>
  <si>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</si>
  <si>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</si>
  <si>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</si>
  <si>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</si>
  <si>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</si>
  <si>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</si>
  <si>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</si>
  <si>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</si>
  <si>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</si>
  <si>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</si>
  <si>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</si>
  <si>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</si>
  <si>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</si>
  <si>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</si>
  <si>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</si>
  <si>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</si>
  <si>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</si>
  <si>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</si>
  <si>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</si>
  <si>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</si>
  <si>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</si>
  <si>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</si>
  <si>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</si>
  <si>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</si>
  <si>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</si>
  <si>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</si>
  <si>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</si>
  <si>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</si>
  <si>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</si>
  <si>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</si>
  <si>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</si>
  <si>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</si>
  <si>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</si>
  <si>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</si>
  <si>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</si>
  <si>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</si>
  <si>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</si>
  <si>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</si>
  <si>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</si>
  <si>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</si>
  <si>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</si>
  <si>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</si>
  <si>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</si>
  <si>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</si>
  <si>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</si>
  <si>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</si>
  <si>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</si>
  <si>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</si>
  <si>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</si>
  <si>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</si>
  <si>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</si>
  <si>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</si>
  <si>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</si>
  <si>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</si>
  <si>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</si>
  <si>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</si>
  <si>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</si>
  <si>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</si>
  <si>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</si>
  <si>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</si>
  <si>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</si>
  <si>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</si>
  <si>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</si>
  <si>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</si>
  <si>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</si>
  <si>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</si>
  <si>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</si>
  <si>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</si>
  <si>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</si>
  <si>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</si>
  <si>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</si>
  <si>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</si>
  <si>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</si>
  <si>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</si>
  <si>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</si>
  <si>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</si>
  <si>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</si>
  <si>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</si>
  <si>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</si>
  <si>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</si>
  <si>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</si>
  <si>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</si>
  <si>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</si>
  <si>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</si>
  <si>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</si>
  <si>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</si>
  <si>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</si>
  <si>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</si>
  <si>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</si>
  <si>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</si>
  <si>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</si>
  <si>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</si>
  <si>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</si>
  <si>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</si>
  <si>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</si>
  <si>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</si>
  <si>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</si>
  <si>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</si>
  <si>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</si>
  <si>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</si>
  <si>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</si>
  <si>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</si>
  <si>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</si>
  <si>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</si>
  <si>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</si>
  <si>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</si>
  <si>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</si>
  <si>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</si>
  <si>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</si>
  <si>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</si>
  <si>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</si>
  <si>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</si>
  <si>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</si>
  <si>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</si>
  <si>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</si>
  <si>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</si>
  <si>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</si>
  <si>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</si>
  <si>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</si>
  <si>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</si>
  <si>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</si>
  <si>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</si>
  <si>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</si>
  <si>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</si>
  <si>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</si>
  <si>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</si>
  <si>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</si>
  <si>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</si>
  <si>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</si>
  <si>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</si>
  <si>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</si>
  <si>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</si>
  <si>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</si>
  <si>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</si>
  <si>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</si>
  <si>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</si>
  <si>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</si>
  <si>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</si>
  <si>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</si>
  <si>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</si>
  <si>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</si>
  <si>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</si>
  <si>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</si>
  <si>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</si>
  <si>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</si>
  <si>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</si>
  <si>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</si>
  <si>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</si>
  <si>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</si>
  <si>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</si>
  <si>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</si>
  <si>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</si>
  <si>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</si>
  <si>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</si>
  <si>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</si>
  <si>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</si>
  <si>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</si>
  <si>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</si>
  <si>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</si>
  <si>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</si>
  <si>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</si>
  <si>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</si>
  <si>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</si>
  <si>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</si>
  <si>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</si>
  <si>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</si>
  <si>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</si>
  <si>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</si>
  <si>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</si>
  <si>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</si>
  <si>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</si>
  <si>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</si>
  <si>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</si>
  <si>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</si>
  <si>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</si>
  <si>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</si>
  <si>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</si>
  <si>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</si>
  <si>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</si>
  <si>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</si>
  <si>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</si>
  <si>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</si>
  <si>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</si>
  <si>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</si>
  <si>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</si>
  <si>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</si>
  <si>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</si>
  <si>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</si>
  <si>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</si>
  <si>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</si>
  <si>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</si>
  <si>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</si>
  <si>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</si>
  <si>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</si>
  <si>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</si>
  <si>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</si>
  <si>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</si>
  <si>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</si>
  <si>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</si>
  <si>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</si>
  <si>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</si>
  <si>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</si>
  <si>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</si>
  <si>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</si>
  <si>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</si>
  <si>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</si>
  <si>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</si>
  <si>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</si>
  <si>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</si>
  <si>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</si>
  <si>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</si>
  <si>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</si>
  <si>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</si>
  <si>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</si>
  <si>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</si>
  <si>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</si>
  <si>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</si>
  <si>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</si>
  <si>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</si>
  <si>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</si>
  <si>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</si>
  <si>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</si>
  <si>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</si>
  <si>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</si>
  <si>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</si>
  <si>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</si>
  <si>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</si>
  <si>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</si>
  <si>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</si>
  <si>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</si>
  <si>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</si>
  <si>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</si>
  <si>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</si>
  <si>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</si>
  <si>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</si>
  <si>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</si>
  <si>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</si>
  <si>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</si>
  <si>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</si>
  <si>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</si>
  <si>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</si>
  <si>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</si>
  <si>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</si>
  <si>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</si>
  <si>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</si>
  <si>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</si>
  <si>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</si>
  <si>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</si>
  <si>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</si>
  <si>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</si>
  <si>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</si>
  <si>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</si>
  <si>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</si>
  <si>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</si>
  <si>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</si>
  <si>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</si>
  <si>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</si>
  <si>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</si>
  <si>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</si>
  <si>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</si>
  <si>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</si>
  <si>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</si>
  <si>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</si>
  <si>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</si>
  <si>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</si>
  <si>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</si>
  <si>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</si>
  <si>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</si>
  <si>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</si>
  <si>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</si>
  <si>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</si>
  <si>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</si>
  <si>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</si>
  <si>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</si>
  <si>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</si>
  <si>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</si>
  <si>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</si>
  <si>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</si>
  <si>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</si>
  <si>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</si>
  <si>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</si>
  <si>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</si>
  <si>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</si>
  <si>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</si>
  <si>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</si>
  <si>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</si>
  <si>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</si>
  <si>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</si>
  <si>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</si>
  <si>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</si>
  <si>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</si>
  <si>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</si>
  <si>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</si>
  <si>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</si>
  <si>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</si>
  <si>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</si>
  <si>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</si>
  <si>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</si>
  <si>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</si>
  <si>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</si>
  <si>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</si>
  <si>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</si>
  <si>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</si>
  <si>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</si>
  <si>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</si>
  <si>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</si>
  <si>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</si>
  <si>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</si>
  <si>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</si>
  <si>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</si>
  <si>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</si>
  <si>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</si>
  <si>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</si>
  <si>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</si>
  <si>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</si>
  <si>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</si>
  <si>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</si>
  <si>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</si>
  <si>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</si>
  <si>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</si>
  <si>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</si>
  <si>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</si>
  <si>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</si>
  <si>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</si>
  <si>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</si>
  <si>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</si>
  <si>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</si>
  <si>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</si>
  <si>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</si>
  <si>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</si>
  <si>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</si>
  <si>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</si>
  <si>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</si>
  <si>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</si>
  <si>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</si>
  <si>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</si>
  <si>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</si>
  <si>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</si>
  <si>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</si>
  <si>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</si>
  <si>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</si>
  <si>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</si>
  <si>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</si>
  <si>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</si>
  <si>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</si>
  <si>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</si>
  <si>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</si>
  <si>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</si>
  <si>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</si>
  <si>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</si>
  <si>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</si>
  <si>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</si>
  <si>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</si>
  <si>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</si>
  <si>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</si>
  <si>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</si>
  <si>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</si>
  <si>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</si>
  <si>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</si>
  <si>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</si>
  <si>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</si>
  <si>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</si>
  <si>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</si>
  <si>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</si>
  <si>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</si>
  <si>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</si>
  <si>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</si>
  <si>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</si>
  <si>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</si>
  <si>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</si>
  <si>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</si>
  <si>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</si>
  <si>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</si>
  <si>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</si>
  <si>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</si>
  <si>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</si>
  <si>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</si>
  <si>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</si>
  <si>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</si>
  <si>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</si>
  <si>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</si>
  <si>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</si>
  <si>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</si>
  <si>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</si>
  <si>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</si>
  <si>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</si>
  <si>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</si>
  <si>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</si>
  <si>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</si>
  <si>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</si>
  <si>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</si>
  <si>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</si>
  <si>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</si>
  <si>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</si>
  <si>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</si>
  <si>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</si>
  <si>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</si>
  <si>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</si>
  <si>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</si>
  <si>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</si>
  <si>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</si>
  <si>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</si>
  <si>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</si>
  <si>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</si>
  <si>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</si>
  <si>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</si>
  <si>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</si>
  <si>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</si>
  <si>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</si>
  <si>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</si>
  <si>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</si>
  <si>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</si>
  <si>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</si>
  <si>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</si>
  <si>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</si>
  <si>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</si>
  <si>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</si>
  <si>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</si>
  <si>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</si>
  <si>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</si>
  <si>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</si>
  <si>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</si>
  <si>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</si>
  <si>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</si>
  <si>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</si>
  <si>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</si>
  <si>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</si>
  <si>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</si>
  <si>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</si>
  <si>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</si>
  <si>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</si>
  <si>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</si>
  <si>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</si>
  <si>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</si>
  <si>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</si>
  <si>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</si>
  <si>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</si>
  <si>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</si>
  <si>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</si>
  <si>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</si>
  <si>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</si>
  <si>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</si>
  <si>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</si>
  <si>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</si>
  <si>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</si>
  <si>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</si>
  <si>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</si>
  <si>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</si>
  <si>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</si>
  <si>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</si>
  <si>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</si>
  <si>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</si>
  <si>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</si>
  <si>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</si>
  <si>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</si>
  <si>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</si>
  <si>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</si>
  <si>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</si>
  <si>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</si>
  <si>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</si>
  <si>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</si>
  <si>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</si>
  <si>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</si>
  <si>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</si>
  <si>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</si>
  <si>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</si>
  <si>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</si>
  <si>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</si>
  <si>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</si>
  <si>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</si>
  <si>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</si>
  <si>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</si>
  <si>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</si>
  <si>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</si>
  <si>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</si>
  <si>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</si>
  <si>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</si>
  <si>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</si>
  <si>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</si>
  <si>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</si>
  <si>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</si>
  <si>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</si>
  <si>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</si>
  <si>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</si>
  <si>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</si>
  <si>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</si>
  <si>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</si>
  <si>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</si>
  <si>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</si>
  <si>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</si>
  <si>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</si>
  <si>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</si>
  <si>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</si>
  <si>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</si>
  <si>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</si>
  <si>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</si>
  <si>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</si>
  <si>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</si>
  <si>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</si>
  <si>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</si>
  <si>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</si>
  <si>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</si>
  <si>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</si>
  <si>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</si>
  <si>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</si>
  <si>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</si>
  <si>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</si>
  <si>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</si>
  <si>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</si>
  <si>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</si>
  <si>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</si>
  <si>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</si>
  <si>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</si>
  <si>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</si>
  <si>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</si>
  <si>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</si>
  <si>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</si>
  <si>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</si>
  <si>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</si>
  <si>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</si>
  <si>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</si>
  <si>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</si>
  <si>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</si>
  <si>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</si>
  <si>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</si>
  <si>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</si>
  <si>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</si>
  <si>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</si>
  <si>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</si>
  <si>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</si>
  <si>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</si>
  <si>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</si>
  <si>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</si>
  <si>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</si>
  <si>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</si>
  <si>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</si>
  <si>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</si>
  <si>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</si>
  <si>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</si>
  <si>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</si>
  <si>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</si>
  <si>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</si>
  <si>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</si>
  <si>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</si>
  <si>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</si>
  <si>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</si>
  <si>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</si>
  <si>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</si>
  <si>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</si>
  <si>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</si>
  <si>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</si>
  <si>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</si>
  <si>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</si>
  <si>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</si>
  <si>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</si>
  <si>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</si>
  <si>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</si>
  <si>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</si>
  <si>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</si>
  <si>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</si>
  <si>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</si>
  <si>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</si>
  <si>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</si>
  <si>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</si>
  <si>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</si>
  <si>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</si>
  <si>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</si>
  <si>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</si>
  <si>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</si>
  <si>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</si>
  <si>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</si>
  <si>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</si>
  <si>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</si>
  <si>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</si>
  <si>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</si>
  <si>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</si>
  <si>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</si>
  <si>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</si>
  <si>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</si>
  <si>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</si>
  <si>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</si>
  <si>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</si>
  <si>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</si>
  <si>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</si>
  <si>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</si>
  <si>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</si>
  <si>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</si>
  <si>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</si>
  <si>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</si>
  <si>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</si>
  <si>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</si>
  <si>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</si>
  <si>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</si>
  <si>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</si>
  <si>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</si>
  <si>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</si>
  <si>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</si>
  <si>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</si>
  <si>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</si>
  <si>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</si>
  <si>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</si>
  <si>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</si>
  <si>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</si>
  <si>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</si>
  <si>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</si>
  <si>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</si>
  <si>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</si>
  <si>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</si>
  <si>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</si>
  <si>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</si>
  <si>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</si>
  <si>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</si>
  <si>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</si>
  <si>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</si>
  <si>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</si>
  <si>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</si>
  <si>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</si>
  <si>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</si>
  <si>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</si>
  <si>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</si>
  <si>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</si>
  <si>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</si>
  <si>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</si>
  <si>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</si>
  <si>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</si>
  <si>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</si>
  <si>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</si>
  <si>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</si>
  <si>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</si>
  <si>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</si>
  <si>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</si>
  <si>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</si>
  <si>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</si>
  <si>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</si>
  <si>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</si>
  <si>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</si>
  <si>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</si>
  <si>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</si>
  <si>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</si>
  <si>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</si>
  <si>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</si>
  <si>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</si>
  <si>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</si>
  <si>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</si>
  <si>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</si>
  <si>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</si>
  <si>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</si>
  <si>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</si>
  <si>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</si>
  <si>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</si>
  <si>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</si>
  <si>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</si>
  <si>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</si>
  <si>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</si>
  <si>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</si>
  <si>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</si>
  <si>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</si>
  <si>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</si>
  <si>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</si>
  <si>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</si>
  <si>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</si>
  <si>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</si>
  <si>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</si>
  <si>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</si>
  <si>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</si>
  <si>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</si>
  <si>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</si>
  <si>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</si>
  <si>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</si>
  <si>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</si>
  <si>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</si>
  <si>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</si>
  <si>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</si>
  <si>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</si>
  <si>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</si>
  <si>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</si>
  <si>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</si>
  <si>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</si>
  <si>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</si>
  <si>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</si>
  <si>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</si>
  <si>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</si>
  <si>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</si>
  <si>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</si>
  <si>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</si>
  <si>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</si>
  <si>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</si>
  <si>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</si>
  <si>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</si>
  <si>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</si>
  <si>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</si>
  <si>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</si>
  <si>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</si>
  <si>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</si>
  <si>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</si>
  <si>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</si>
  <si>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</si>
  <si>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</si>
  <si>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</si>
  <si>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</si>
  <si>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</si>
  <si>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</si>
  <si>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</si>
  <si>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</si>
  <si>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</si>
  <si>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</si>
  <si>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</si>
  <si>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</si>
  <si>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</si>
  <si>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</si>
  <si>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</si>
  <si>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</si>
  <si>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</si>
  <si>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</si>
  <si>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</si>
  <si>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</si>
  <si>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</si>
  <si>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</si>
  <si>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</si>
  <si>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</si>
  <si>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</si>
  <si>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</si>
  <si>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</si>
  <si>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</si>
  <si>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</si>
  <si>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</si>
  <si>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</si>
  <si>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</si>
  <si>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</si>
  <si>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</si>
  <si>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</si>
  <si>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</si>
  <si>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</si>
  <si>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</si>
  <si>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</si>
  <si>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</si>
  <si>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</si>
  <si>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</si>
  <si>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</si>
  <si>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</si>
  <si>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</si>
  <si>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</si>
  <si>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</si>
  <si>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</si>
  <si>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</si>
  <si>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</si>
  <si>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</si>
  <si>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</si>
  <si>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</si>
  <si>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</si>
  <si>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</si>
  <si>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</si>
  <si>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</si>
  <si>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</si>
  <si>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</si>
  <si>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</si>
  <si>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</si>
  <si>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</si>
  <si>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</si>
  <si>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</si>
  <si>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</si>
  <si>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</si>
  <si>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</si>
  <si>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</si>
  <si>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</si>
  <si>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</si>
  <si>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</si>
  <si>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</si>
  <si>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</si>
  <si>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</si>
  <si>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</si>
  <si>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</si>
  <si>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</si>
  <si>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</si>
  <si>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</si>
  <si>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</si>
  <si>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</si>
  <si>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</si>
  <si>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</si>
  <si>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</si>
  <si>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</si>
  <si>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</si>
  <si>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</si>
  <si>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</si>
  <si>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</si>
  <si>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</si>
  <si>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</si>
  <si>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</si>
  <si>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</si>
  <si>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</si>
  <si>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</si>
  <si>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</si>
  <si>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</si>
  <si>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</si>
  <si>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</si>
  <si>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</si>
  <si>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</si>
  <si>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</si>
  <si>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</si>
  <si>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</si>
  <si>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</si>
  <si>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</si>
  <si>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</si>
  <si>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</si>
  <si>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</si>
  <si>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</si>
  <si>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</si>
  <si>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</si>
  <si>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</si>
  <si>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</si>
  <si>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</si>
  <si>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</si>
  <si>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</si>
  <si>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</si>
  <si>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</si>
  <si>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</si>
  <si>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</si>
  <si>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</si>
  <si>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</si>
  <si>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</si>
  <si>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</si>
  <si>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</si>
  <si>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</si>
  <si>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</si>
  <si>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</si>
  <si>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</si>
  <si>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</si>
  <si>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</si>
  <si>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</si>
  <si>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</si>
  <si>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</si>
  <si>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</si>
  <si>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</si>
  <si>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</si>
  <si>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</si>
  <si>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</si>
  <si>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</si>
  <si>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</si>
  <si>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</si>
  <si>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</si>
  <si>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</si>
  <si>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</si>
  <si>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</si>
  <si>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</si>
  <si>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</si>
  <si>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</si>
  <si>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</si>
  <si>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</si>
  <si>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</si>
  <si>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</si>
  <si>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</si>
  <si>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</si>
  <si>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</si>
  <si>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</si>
  <si>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</si>
  <si>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</si>
  <si>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</si>
  <si>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</si>
  <si>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</si>
  <si>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</si>
  <si>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</si>
  <si>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</si>
  <si>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</si>
  <si>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</si>
  <si>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</si>
  <si>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</si>
  <si>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</si>
  <si>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</si>
  <si>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</si>
  <si>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</si>
  <si>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</si>
  <si>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</si>
  <si>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</si>
  <si>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</si>
  <si>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</si>
  <si>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</si>
  <si>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</si>
  <si>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</si>
  <si>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</si>
  <si>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</si>
  <si>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</si>
  <si>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</si>
  <si>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</si>
  <si>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</si>
  <si>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</si>
  <si>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</si>
  <si>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</si>
  <si>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</si>
  <si>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</si>
  <si>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</si>
  <si>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</si>
  <si>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</si>
  <si>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</si>
  <si>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</si>
  <si>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</si>
  <si>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</si>
  <si>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</si>
  <si>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</si>
  <si>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</si>
  <si>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</si>
  <si>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</si>
  <si>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</si>
  <si>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</si>
  <si>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</si>
  <si>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</si>
  <si>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</si>
  <si>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</si>
  <si>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</si>
  <si>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</si>
  <si>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</si>
  <si>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</si>
  <si>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</si>
  <si>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</si>
  <si>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</si>
  <si>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</si>
  <si>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</si>
  <si>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</si>
  <si>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</si>
  <si>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</si>
  <si>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</si>
  <si>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</si>
  <si>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</si>
  <si>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</si>
  <si>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</si>
  <si>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</si>
  <si>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</si>
  <si>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</si>
  <si>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</si>
  <si>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</si>
  <si>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</si>
  <si>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</si>
  <si>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</si>
  <si>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</si>
  <si>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</si>
  <si>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</si>
  <si>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</si>
  <si>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</si>
  <si>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</si>
  <si>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</si>
  <si>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</si>
  <si>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</si>
  <si>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</si>
  <si>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</si>
  <si>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</si>
  <si>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</si>
  <si>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</si>
  <si>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</si>
  <si>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</si>
  <si>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</si>
  <si>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</si>
  <si>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</si>
  <si>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</si>
  <si>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</si>
  <si>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</si>
  <si>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</si>
  <si>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</si>
  <si>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</si>
  <si>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</si>
  <si>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</si>
  <si>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</si>
  <si>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</si>
  <si>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</si>
  <si>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</si>
  <si>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</si>
  <si>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</si>
  <si>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</si>
  <si>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</si>
  <si>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</si>
  <si>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</si>
  <si>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</si>
  <si>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</si>
  <si>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</si>
  <si>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</si>
  <si>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</si>
  <si>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</si>
  <si>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</si>
  <si>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</si>
  <si>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</si>
  <si>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</si>
  <si>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</si>
  <si>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</si>
  <si>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</si>
  <si>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</si>
  <si>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</si>
  <si>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</si>
  <si>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</si>
  <si>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</si>
  <si>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</si>
  <si>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</si>
  <si>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</si>
  <si>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</si>
  <si>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</si>
  <si>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</si>
  <si>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</si>
  <si>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</si>
  <si>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</si>
  <si>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</si>
  <si>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</si>
  <si>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</si>
  <si>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</si>
  <si>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</si>
  <si>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</si>
  <si>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</si>
  <si>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</si>
  <si>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</si>
  <si>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</si>
  <si>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</si>
  <si>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</si>
  <si>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</si>
  <si>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</si>
  <si>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</si>
  <si>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</si>
  <si>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</si>
  <si>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</si>
  <si>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</si>
  <si>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</si>
  <si>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</si>
  <si>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</si>
  <si>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</si>
  <si>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</si>
  <si>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</si>
  <si>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</si>
  <si>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</si>
  <si>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</si>
  <si>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</si>
  <si>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</si>
  <si>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</si>
  <si>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</si>
  <si>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</si>
  <si>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</si>
  <si>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</si>
  <si>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</si>
  <si>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</si>
  <si>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</si>
  <si>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</si>
  <si>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</si>
  <si>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</si>
  <si>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</si>
  <si>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</si>
  <si>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</si>
  <si>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</si>
  <si>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</si>
  <si>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</si>
  <si>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</si>
  <si>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</si>
  <si>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</si>
  <si>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</si>
  <si>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</si>
  <si>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</si>
  <si>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</si>
  <si>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</si>
  <si>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</si>
  <si>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</si>
  <si>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</si>
  <si>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</si>
  <si>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</si>
  <si>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</si>
  <si>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</si>
  <si>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</si>
  <si>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</si>
  <si>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</si>
  <si>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</si>
  <si>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</si>
  <si>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</si>
  <si>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</si>
  <si>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</si>
  <si>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</si>
  <si>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</si>
  <si>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</si>
  <si>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</si>
  <si>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</si>
  <si>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</si>
  <si>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</si>
  <si>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</si>
  <si>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</si>
  <si>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</si>
  <si>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</si>
  <si>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</si>
  <si>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</si>
  <si>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</si>
  <si>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</si>
  <si>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</si>
  <si>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</si>
  <si>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</si>
  <si>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</si>
  <si>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</si>
  <si>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</si>
  <si>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</si>
  <si>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</si>
  <si>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</si>
  <si>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</si>
  <si>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</si>
  <si>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</si>
  <si>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</si>
  <si>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</si>
  <si>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</si>
  <si>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</si>
  <si>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</si>
  <si>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</si>
  <si>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</si>
  <si>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</si>
  <si>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</si>
  <si>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</si>
  <si>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</si>
  <si>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</si>
  <si>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</si>
  <si>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</si>
  <si>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</si>
  <si>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</si>
  <si>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</si>
  <si>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</si>
  <si>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</si>
  <si>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</si>
  <si>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</si>
  <si>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</si>
  <si>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</si>
  <si>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</si>
  <si>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</si>
  <si>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</si>
  <si>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</si>
  <si>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</si>
  <si>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</si>
  <si>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</si>
  <si>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</si>
  <si>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</si>
  <si>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</si>
  <si>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</si>
  <si>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</si>
  <si>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</si>
  <si>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</si>
  <si>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</si>
  <si>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</si>
  <si>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</si>
  <si>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</si>
  <si>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</si>
  <si>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</si>
  <si>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</si>
  <si>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</si>
  <si>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</si>
  <si>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</si>
  <si>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</si>
  <si>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</si>
  <si>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</si>
  <si>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</si>
  <si>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</si>
  <si>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</si>
  <si>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</si>
  <si>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</si>
  <si>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</si>
  <si>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</si>
  <si>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</si>
  <si>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</si>
  <si>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</si>
  <si>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</si>
  <si>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</si>
  <si>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</si>
  <si>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</si>
  <si>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</si>
  <si>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</si>
  <si>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</si>
  <si>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</si>
  <si>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</si>
  <si>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</si>
  <si>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</si>
  <si>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</si>
  <si>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</si>
  <si>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</si>
  <si>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</si>
  <si>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</si>
  <si>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</si>
  <si>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</si>
  <si>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</si>
  <si>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</si>
  <si>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</si>
  <si>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</si>
  <si>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</si>
  <si>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</si>
  <si>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</si>
  <si>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</si>
  <si>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</si>
  <si>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</si>
  <si>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</si>
  <si>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</si>
  <si>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</si>
  <si>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</si>
  <si>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</si>
  <si>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</si>
  <si>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</si>
  <si>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</si>
  <si>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</si>
  <si>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</si>
  <si>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</si>
  <si>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</si>
  <si>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</si>
  <si>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</si>
  <si>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</si>
  <si>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</si>
  <si>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</si>
  <si>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</si>
  <si>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</si>
  <si>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</si>
  <si>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</si>
  <si>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</si>
  <si>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</si>
  <si>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</si>
  <si>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</si>
  <si>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</si>
  <si>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</si>
  <si>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</si>
  <si>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</si>
  <si>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</si>
  <si>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</si>
  <si>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</si>
  <si>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</si>
  <si>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</si>
  <si>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</si>
  <si>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</si>
  <si>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</si>
  <si>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</si>
  <si>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</si>
  <si>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</si>
  <si>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</si>
  <si>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</si>
  <si>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</si>
  <si>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</si>
  <si>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</si>
  <si>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</si>
  <si>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</si>
  <si>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</si>
  <si>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</si>
  <si>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</si>
  <si>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</si>
  <si>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</si>
  <si>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</si>
  <si>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</si>
  <si>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</si>
  <si>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</si>
  <si>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</si>
  <si>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</si>
  <si>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</si>
  <si>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</si>
  <si>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</si>
  <si>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</si>
  <si>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</si>
  <si>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</si>
  <si>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</si>
  <si>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</si>
  <si>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</si>
  <si>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</si>
  <si>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</si>
  <si>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</si>
  <si>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</si>
  <si>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</si>
  <si>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</si>
  <si>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</si>
  <si>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</si>
  <si>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</si>
  <si>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</si>
  <si>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</si>
  <si>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</si>
  <si>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</si>
  <si>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</si>
  <si>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</si>
  <si>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</si>
  <si>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</si>
  <si>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</si>
  <si>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</si>
  <si>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</si>
  <si>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</si>
  <si>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</si>
  <si>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</si>
  <si>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</si>
  <si>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</si>
  <si>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</si>
  <si>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</si>
  <si>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</si>
  <si>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</si>
  <si>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</si>
  <si>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</si>
  <si>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</si>
  <si>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</si>
  <si>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</si>
  <si>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</si>
  <si>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</si>
  <si>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</si>
  <si>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</si>
  <si>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</si>
  <si>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</si>
  <si>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</si>
  <si>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</si>
  <si>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</si>
  <si>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</si>
  <si>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</si>
  <si>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</si>
  <si>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</si>
  <si>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</si>
  <si>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</si>
  <si>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</si>
  <si>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</si>
  <si>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</si>
  <si>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</si>
  <si>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</si>
  <si>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</si>
  <si>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</si>
  <si>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</si>
  <si>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</si>
  <si>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</si>
  <si>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</si>
  <si>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</si>
  <si>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</si>
  <si>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</si>
  <si>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</si>
  <si>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</si>
  <si>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</si>
  <si>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</si>
  <si>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</si>
  <si>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</si>
  <si>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</si>
  <si>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</si>
  <si>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</si>
  <si>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</si>
  <si>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</si>
  <si>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</si>
  <si>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</si>
  <si>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</si>
  <si>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</si>
  <si>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</si>
  <si>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</si>
  <si>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</si>
  <si>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</si>
  <si>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</si>
  <si>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</si>
  <si>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</si>
  <si>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</si>
  <si>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</si>
  <si>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</si>
  <si>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</si>
  <si>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</si>
  <si>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</si>
  <si>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</si>
  <si>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</si>
  <si>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</si>
  <si>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</si>
  <si>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</si>
  <si>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</si>
  <si>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</si>
  <si>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</si>
  <si>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</si>
  <si>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</si>
  <si>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</si>
  <si>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</si>
  <si>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</si>
  <si>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</si>
  <si>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</si>
  <si>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</si>
  <si>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</si>
  <si>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</si>
  <si>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</si>
  <si>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</si>
  <si>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</si>
  <si>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</si>
  <si>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</si>
  <si>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</si>
  <si>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</si>
  <si>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</si>
  <si>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</si>
  <si>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</si>
  <si>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</si>
  <si>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</si>
  <si>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</si>
  <si>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</si>
  <si>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</si>
  <si>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</si>
  <si>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</si>
  <si>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</si>
  <si>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</si>
  <si>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</si>
  <si>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</si>
  <si>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</si>
  <si>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</si>
  <si>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</si>
  <si>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</si>
  <si>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</si>
  <si>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</si>
  <si>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</si>
  <si>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</si>
  <si>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</si>
  <si>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</si>
  <si>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</si>
  <si>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</si>
  <si>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</si>
  <si>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</si>
  <si>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</si>
  <si>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</si>
  <si>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</si>
  <si>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</si>
  <si>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</si>
  <si>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</si>
  <si>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</si>
  <si>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</si>
  <si>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</si>
  <si>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</si>
  <si>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</si>
  <si>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</si>
  <si>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</si>
  <si>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</si>
  <si>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</si>
  <si>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</si>
  <si>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</si>
  <si>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</si>
  <si>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</si>
  <si>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</si>
  <si>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</si>
  <si>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</si>
  <si>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</si>
  <si>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</si>
  <si>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</si>
  <si>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</si>
  <si>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</si>
  <si>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</si>
  <si>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</si>
  <si>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</si>
  <si>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</si>
  <si>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</si>
  <si>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</si>
  <si>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</si>
  <si>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</si>
  <si>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</si>
  <si>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</si>
  <si>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</si>
  <si>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</si>
  <si>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</si>
  <si>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</si>
  <si>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</si>
  <si>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</si>
  <si>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</si>
  <si>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</si>
  <si>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</si>
  <si>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</si>
  <si>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</si>
  <si>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</si>
  <si>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</si>
  <si>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</si>
  <si>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</si>
  <si>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</si>
  <si>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</si>
  <si>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</si>
  <si>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</si>
  <si>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</si>
  <si>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</si>
  <si>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</si>
  <si>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</si>
  <si>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</si>
  <si>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</si>
  <si>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</si>
  <si>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</si>
  <si>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</si>
  <si>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</si>
  <si>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</si>
  <si>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</si>
  <si>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</si>
  <si>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</si>
  <si>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</si>
  <si>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</si>
  <si>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</si>
  <si>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</si>
  <si>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</si>
  <si>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</si>
  <si>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</si>
  <si>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</si>
  <si>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</si>
  <si>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</si>
  <si>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</si>
  <si>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</si>
  <si>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</si>
  <si>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</si>
  <si>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</si>
  <si>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</si>
  <si>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</si>
  <si>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</si>
  <si>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</si>
  <si>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</si>
  <si>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</si>
  <si>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</si>
  <si>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</si>
  <si>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</si>
  <si>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</si>
  <si>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</si>
  <si>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</si>
  <si>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</si>
  <si>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</si>
  <si>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</si>
  <si>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</si>
  <si>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</si>
  <si>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</si>
  <si>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</si>
  <si>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</si>
  <si>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</si>
  <si>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</si>
  <si>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</si>
  <si>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</si>
  <si>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</si>
  <si>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</si>
  <si>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</si>
  <si>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</si>
  <si>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</si>
  <si>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</si>
  <si>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</si>
  <si>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</si>
  <si>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</si>
  <si>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</si>
  <si>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</si>
  <si>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</si>
  <si>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</si>
  <si>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</si>
  <si>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</si>
  <si>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</si>
  <si>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</si>
  <si>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</si>
  <si>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</si>
  <si>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</si>
  <si>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</si>
  <si>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</si>
  <si>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</si>
  <si>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</si>
  <si>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</si>
  <si>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</si>
  <si>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</si>
  <si>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</si>
  <si>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</si>
  <si>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</si>
  <si>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</si>
  <si>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</si>
  <si>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</si>
  <si>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</si>
  <si>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</si>
  <si>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</si>
  <si>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</si>
  <si>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</si>
  <si>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</si>
  <si>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</si>
  <si>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</si>
  <si>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</si>
  <si>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</si>
  <si>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</si>
  <si>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</si>
  <si>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</si>
  <si>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</si>
  <si>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</si>
  <si>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</si>
  <si>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</si>
  <si>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</si>
  <si>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</si>
  <si>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</si>
  <si>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</si>
  <si>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</si>
  <si>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</si>
  <si>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</si>
  <si>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</si>
  <si>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</si>
  <si>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</si>
  <si>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</si>
  <si>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</si>
  <si>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</si>
  <si>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</si>
  <si>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</si>
  <si>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</si>
  <si>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</si>
  <si>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</si>
  <si>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</si>
  <si>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</si>
  <si>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</si>
  <si>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</si>
  <si>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</si>
  <si>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</si>
  <si>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</si>
  <si>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</si>
  <si>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</si>
  <si>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</si>
  <si>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</si>
  <si>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</si>
  <si>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</si>
  <si>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</si>
  <si>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</si>
  <si>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</si>
  <si>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</si>
  <si>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</si>
  <si>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</si>
  <si>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</si>
  <si>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</si>
  <si>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</si>
  <si>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</si>
  <si>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</si>
  <si>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</si>
  <si>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</si>
  <si>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</si>
  <si>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</si>
  <si>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</si>
  <si>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</si>
  <si>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</si>
  <si>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</si>
  <si>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</si>
  <si>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</si>
  <si>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</si>
  <si>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</si>
  <si>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</si>
  <si>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</si>
  <si>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</si>
  <si>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</si>
  <si>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</si>
  <si>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</si>
  <si>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</si>
  <si>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</si>
  <si>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</si>
  <si>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</si>
  <si>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</si>
  <si>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</si>
  <si>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</si>
  <si>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</si>
  <si>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</si>
  <si>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</si>
  <si>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</si>
  <si>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</si>
  <si>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</si>
  <si>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</si>
  <si>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</si>
  <si>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</si>
  <si>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</si>
  <si>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</si>
  <si>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</si>
  <si>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</si>
  <si>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</si>
  <si>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</si>
  <si>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</si>
  <si>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</si>
  <si>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</si>
  <si>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</si>
  <si>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</si>
  <si>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</si>
  <si>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</si>
  <si>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</si>
  <si>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</si>
  <si>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</si>
  <si>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</si>
  <si>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</si>
  <si>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</si>
  <si>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</si>
  <si>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</si>
  <si>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</si>
  <si>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</si>
  <si>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</si>
  <si>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</si>
  <si>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</si>
  <si>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</si>
  <si>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</si>
  <si>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</si>
  <si>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</si>
  <si>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</si>
  <si>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</si>
  <si>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</si>
  <si>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</si>
  <si>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</si>
  <si>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</si>
  <si>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</si>
  <si>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</si>
  <si>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</si>
  <si>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</si>
  <si>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</si>
  <si>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</si>
  <si>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</si>
  <si>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</si>
  <si>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</si>
  <si>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</si>
  <si>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</si>
  <si>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</si>
  <si>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</si>
  <si>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</si>
  <si>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</si>
  <si>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</si>
  <si>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</si>
  <si>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</si>
  <si>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</si>
  <si>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</si>
  <si>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</si>
  <si>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</si>
  <si>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</si>
  <si>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</si>
  <si>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</si>
  <si>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</si>
  <si>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</si>
  <si>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</si>
  <si>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</si>
  <si>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</si>
  <si>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</si>
  <si>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</si>
  <si>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</si>
  <si>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</si>
  <si>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</si>
  <si>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</si>
  <si>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</si>
  <si>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</si>
  <si>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</si>
  <si>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</si>
  <si>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</si>
  <si>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</si>
  <si>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</si>
  <si>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</si>
  <si>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</si>
  <si>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</si>
  <si>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</si>
  <si>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</si>
  <si>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</si>
  <si>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</si>
  <si>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</si>
  <si>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</si>
  <si>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</si>
  <si>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</si>
  <si>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</si>
  <si>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</si>
  <si>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</si>
  <si>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</si>
  <si>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</si>
  <si>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</si>
  <si>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</si>
  <si>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</si>
  <si>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</si>
  <si>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</si>
  <si>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</si>
  <si>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</si>
  <si>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</si>
  <si>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</si>
  <si>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</si>
  <si>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</si>
  <si>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</si>
  <si>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</si>
  <si>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</si>
  <si>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</si>
  <si>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</si>
  <si>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</si>
  <si>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</si>
  <si>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</si>
  <si>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</si>
  <si>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</si>
  <si>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</si>
  <si>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</si>
  <si>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</si>
  <si>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</si>
  <si>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</si>
  <si>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</si>
  <si>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</si>
  <si>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</si>
  <si>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</si>
  <si>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</si>
  <si>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</si>
  <si>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</si>
  <si>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</si>
  <si>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</si>
  <si>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</si>
  <si>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</si>
  <si>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</si>
  <si>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</si>
  <si>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</si>
  <si>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</si>
  <si>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</si>
  <si>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</si>
  <si>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</si>
  <si>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</si>
  <si>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</si>
  <si>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</si>
  <si>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</si>
  <si>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</si>
  <si>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</si>
  <si>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</si>
  <si>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</si>
  <si>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</si>
  <si>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</si>
  <si>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</si>
  <si>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</si>
  <si>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</si>
  <si>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</si>
  <si>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</si>
  <si>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</si>
  <si>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</si>
  <si>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</si>
  <si>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</si>
  <si>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</si>
  <si>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</si>
  <si>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</si>
  <si>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</si>
  <si>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</si>
  <si>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</si>
  <si>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</si>
  <si>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</si>
  <si>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</si>
  <si>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</si>
  <si>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</si>
  <si>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</si>
  <si>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</si>
  <si>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</si>
  <si>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</si>
  <si>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</si>
  <si>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</si>
  <si>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</si>
  <si>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</si>
  <si>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</si>
  <si>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</si>
  <si>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</si>
  <si>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</si>
  <si>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</si>
  <si>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</si>
  <si>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</si>
  <si>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</si>
  <si>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</si>
  <si>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</si>
  <si>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</si>
  <si>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</si>
  <si>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</si>
  <si>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</si>
  <si>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</si>
  <si>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</si>
  <si>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</si>
  <si>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</si>
  <si>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</si>
  <si>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</si>
  <si>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</si>
  <si>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</si>
  <si>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</si>
  <si>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</si>
  <si>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</si>
  <si>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</si>
  <si>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</si>
  <si>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</si>
  <si>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</si>
  <si>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</si>
  <si>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</si>
  <si>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</si>
  <si>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</si>
  <si>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</si>
  <si>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</si>
  <si>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</si>
  <si>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</si>
  <si>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</si>
  <si>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</si>
  <si>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</si>
  <si>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</si>
  <si>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</si>
  <si>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</si>
  <si>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</si>
  <si>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</si>
  <si>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</si>
  <si>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</si>
  <si>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</si>
  <si>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</si>
  <si>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</si>
  <si>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</si>
  <si>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</si>
  <si>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</si>
  <si>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</si>
  <si>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</si>
  <si>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</si>
  <si>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</si>
  <si>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</si>
  <si>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</si>
  <si>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</si>
  <si>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</si>
  <si>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</si>
  <si>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</si>
  <si>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</si>
  <si>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</si>
  <si>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</si>
  <si>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</si>
  <si>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</si>
  <si>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</si>
  <si>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</si>
  <si>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</si>
  <si>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</si>
  <si>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</si>
  <si>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</si>
  <si>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</si>
  <si>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</si>
  <si>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</si>
  <si>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</si>
  <si>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</si>
  <si>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</si>
  <si>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</si>
  <si>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</si>
  <si>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</si>
  <si>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</si>
  <si>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</si>
  <si>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</si>
  <si>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</si>
  <si>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</si>
  <si>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</si>
  <si>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</si>
  <si>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</si>
  <si>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</si>
  <si>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</si>
  <si>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</si>
  <si>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</si>
  <si>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</si>
  <si>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</si>
  <si>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</si>
  <si>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</si>
  <si>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</si>
  <si>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</si>
  <si>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</si>
  <si>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</si>
  <si>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</si>
  <si>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</si>
  <si>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</si>
  <si>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</si>
  <si>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</si>
  <si>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</si>
  <si>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</si>
  <si>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</si>
  <si>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</si>
  <si>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</si>
  <si>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</si>
  <si>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</si>
  <si>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</si>
  <si>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</si>
  <si>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</si>
  <si>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</si>
  <si>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</si>
  <si>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</si>
  <si>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</si>
  <si>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</si>
  <si>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</si>
  <si>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</si>
  <si>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</si>
  <si>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</si>
  <si>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</si>
  <si>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</si>
  <si>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</si>
  <si>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</si>
  <si>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</si>
  <si>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</si>
  <si>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</si>
  <si>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</si>
  <si>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</si>
  <si>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</si>
  <si>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</si>
  <si>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</si>
  <si>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</si>
  <si>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</si>
  <si>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</si>
  <si>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</si>
  <si>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</si>
  <si>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</si>
  <si>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</si>
  <si>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</si>
  <si>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</si>
  <si>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</si>
  <si>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</si>
  <si>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</si>
  <si>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</si>
  <si>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</si>
  <si>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</si>
  <si>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</si>
  <si>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</si>
  <si>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</si>
  <si>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</si>
  <si>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</si>
  <si>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</si>
  <si>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</si>
  <si>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</si>
  <si>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</si>
  <si>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</si>
  <si>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</si>
  <si>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</si>
  <si>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</si>
  <si>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</si>
  <si>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</si>
  <si>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</si>
  <si>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</si>
  <si>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</si>
  <si>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</si>
  <si>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</si>
  <si>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</si>
  <si>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</si>
  <si>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</si>
  <si>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</si>
  <si>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</si>
  <si>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</si>
  <si>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</si>
  <si>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</si>
  <si>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</si>
  <si>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</si>
  <si>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</si>
  <si>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</si>
  <si>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</si>
  <si>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</si>
  <si>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</si>
  <si>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</si>
  <si>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</si>
  <si>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</si>
  <si>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</si>
  <si>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</si>
  <si>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</si>
  <si>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</si>
  <si>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</si>
  <si>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</si>
  <si>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</si>
  <si>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</si>
  <si>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</si>
  <si>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</si>
  <si>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</si>
  <si>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</si>
  <si>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</si>
  <si>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</si>
  <si>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</si>
  <si>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</si>
  <si>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</si>
  <si>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</si>
  <si>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</si>
  <si>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</si>
  <si>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</si>
  <si>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</si>
  <si>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</si>
  <si>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</si>
  <si>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</si>
  <si>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</si>
  <si>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</si>
  <si>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</si>
  <si>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</si>
  <si>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</si>
  <si>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</si>
  <si>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</si>
  <si>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</si>
  <si>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</si>
  <si>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</si>
  <si>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</si>
  <si>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</si>
  <si>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</si>
  <si>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</si>
  <si>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</si>
  <si>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</si>
  <si>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</si>
  <si>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</si>
  <si>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</si>
  <si>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</si>
  <si>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</si>
  <si>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</si>
  <si>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</si>
  <si>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</si>
  <si>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</si>
  <si>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</si>
  <si>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</si>
  <si>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</si>
  <si>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</si>
  <si>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</si>
  <si>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</si>
  <si>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</si>
  <si>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</si>
  <si>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</si>
  <si>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</si>
  <si>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</si>
  <si>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</si>
  <si>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</si>
  <si>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</si>
  <si>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</si>
  <si>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</si>
  <si>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</si>
  <si>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</si>
  <si>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</si>
  <si>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</si>
  <si>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</si>
  <si>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</si>
  <si>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</si>
  <si>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</si>
  <si>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</si>
  <si>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</si>
  <si>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</si>
  <si>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</si>
  <si>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</si>
  <si>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</si>
  <si>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</si>
  <si>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</si>
  <si>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</si>
  <si>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</si>
  <si>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</si>
  <si>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</si>
  <si>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</si>
  <si>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</si>
  <si>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</si>
  <si>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</si>
  <si>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</si>
  <si>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</si>
  <si>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</si>
  <si>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</si>
  <si>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</si>
  <si>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</si>
  <si>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</si>
  <si>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</si>
  <si>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</si>
  <si>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</si>
  <si>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</si>
  <si>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</si>
  <si>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</si>
  <si>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</si>
  <si>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</si>
  <si>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</si>
  <si>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</si>
  <si>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</si>
  <si>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</si>
  <si>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</si>
  <si>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</si>
  <si>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</si>
  <si>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</si>
  <si>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</si>
  <si>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</si>
  <si>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</si>
  <si>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</si>
  <si>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</si>
  <si>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</si>
  <si>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</si>
  <si>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</si>
  <si>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</si>
  <si>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</si>
  <si>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</si>
  <si>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</si>
  <si>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</si>
  <si>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</si>
  <si>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</si>
  <si>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</si>
  <si>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</si>
  <si>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</si>
  <si>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</si>
  <si>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</si>
  <si>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</si>
  <si>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</si>
  <si>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</si>
  <si>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</si>
  <si>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</si>
  <si>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</si>
  <si>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</si>
  <si>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</si>
  <si>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</si>
  <si>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</si>
  <si>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</si>
  <si>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</si>
  <si>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</si>
  <si>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</si>
  <si>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</si>
  <si>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</si>
  <si>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</si>
  <si>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</si>
  <si>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</si>
  <si>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</si>
  <si>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</si>
  <si>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</si>
  <si>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</si>
  <si>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</si>
  <si>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</si>
  <si>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</si>
  <si>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</si>
  <si>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</si>
  <si>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</si>
  <si>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</si>
  <si>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</si>
  <si>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</si>
  <si>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</si>
  <si>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</si>
  <si>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</si>
  <si>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</si>
  <si>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</si>
  <si>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</si>
  <si>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</si>
  <si>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</si>
  <si>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</si>
  <si>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</si>
  <si>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</si>
  <si>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</si>
  <si>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</si>
  <si>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</si>
  <si>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</si>
  <si>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</si>
  <si>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</si>
  <si>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</si>
  <si>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</si>
  <si>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</si>
  <si>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</si>
  <si>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</si>
  <si>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</si>
  <si>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</si>
  <si>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</si>
  <si>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</si>
  <si>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</si>
  <si>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</si>
  <si>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</si>
  <si>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</si>
  <si>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</si>
  <si>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</si>
  <si>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</si>
  <si>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</si>
  <si>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</si>
  <si>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</si>
  <si>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</si>
  <si>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</si>
  <si>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</si>
  <si>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</si>
  <si>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</si>
  <si>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</si>
  <si>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</si>
  <si>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</si>
  <si>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</si>
  <si>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</si>
  <si>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</si>
  <si>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</si>
  <si>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</si>
  <si>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</si>
  <si>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</si>
  <si>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</si>
  <si>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</si>
  <si>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</si>
  <si>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</si>
  <si>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</si>
  <si>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</si>
  <si>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</si>
  <si>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</si>
  <si>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</si>
  <si>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</si>
  <si>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</si>
  <si>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</si>
  <si>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</si>
  <si>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</si>
  <si>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</si>
  <si>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</si>
  <si>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</si>
  <si>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</si>
  <si>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</si>
  <si>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</si>
  <si>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</si>
  <si>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</si>
  <si>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</si>
  <si>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</si>
  <si>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</si>
  <si>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</si>
  <si>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</si>
  <si>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</si>
  <si>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</si>
  <si>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</si>
  <si>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</si>
  <si>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</si>
  <si>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</si>
  <si>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</si>
  <si>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</si>
  <si>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</si>
  <si>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</si>
  <si>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</si>
  <si>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</si>
  <si>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</si>
  <si>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</si>
  <si>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</si>
  <si>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</si>
  <si>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</si>
  <si>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</si>
  <si>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</si>
  <si>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</si>
  <si>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</si>
  <si>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</si>
  <si>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</si>
  <si>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</si>
  <si>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</si>
  <si>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</si>
  <si>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</si>
  <si>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</si>
  <si>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</si>
  <si>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</si>
  <si>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</si>
  <si>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</si>
  <si>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</si>
  <si>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</si>
  <si>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</si>
  <si>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</si>
  <si>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</si>
  <si>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</si>
  <si>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</si>
  <si>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</si>
  <si>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</si>
  <si>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</si>
  <si>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</si>
  <si>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</si>
  <si>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</si>
  <si>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</si>
  <si>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</si>
  <si>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</si>
  <si>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</si>
  <si>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</si>
  <si>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</si>
  <si>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</si>
  <si>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</si>
  <si>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</si>
  <si>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</si>
  <si>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</si>
  <si>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</si>
  <si>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</si>
  <si>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</si>
  <si>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</si>
  <si>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</si>
  <si>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</si>
  <si>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</si>
  <si>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</si>
  <si>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</si>
  <si>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</si>
  <si>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</si>
  <si>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</si>
  <si>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</si>
  <si>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</si>
  <si>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</si>
  <si>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</si>
  <si>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</si>
  <si>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</si>
  <si>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</si>
  <si>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</si>
  <si>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</si>
  <si>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</si>
  <si>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</si>
  <si>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</si>
  <si>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</si>
  <si>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</si>
  <si>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</si>
  <si>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</si>
  <si>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</si>
  <si>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</si>
  <si>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</si>
  <si>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</si>
  <si>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</si>
  <si>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</si>
  <si>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</si>
  <si>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</si>
  <si>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</si>
  <si>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</si>
  <si>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</si>
  <si>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</si>
  <si>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</si>
  <si>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</si>
  <si>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</si>
  <si>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</si>
  <si>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</si>
  <si>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</si>
  <si>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</si>
  <si>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</si>
  <si>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</si>
  <si>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</si>
  <si>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</si>
  <si>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</si>
  <si>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</si>
  <si>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</si>
  <si>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</si>
  <si>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</si>
  <si>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</si>
  <si>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</si>
  <si>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</si>
  <si>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</si>
  <si>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</si>
  <si>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</si>
  <si>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</si>
  <si>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</si>
  <si>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</si>
  <si>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</si>
  <si>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</si>
  <si>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</si>
  <si>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</si>
  <si>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</si>
  <si>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</si>
  <si>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</si>
  <si>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</si>
  <si>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</si>
  <si>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</si>
  <si>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</si>
  <si>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</si>
  <si>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</si>
  <si>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</si>
  <si>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</si>
  <si>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</si>
  <si>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</si>
  <si>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</si>
  <si>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</si>
  <si>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</si>
  <si>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</si>
  <si>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</si>
  <si>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</si>
  <si>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</si>
  <si>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</si>
  <si>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</si>
  <si>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</si>
  <si>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</si>
  <si>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</si>
  <si>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</si>
  <si>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</si>
  <si>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</si>
  <si>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</si>
  <si>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</si>
  <si>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</si>
  <si>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</si>
  <si>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</si>
  <si>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</si>
  <si>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</si>
  <si>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</si>
  <si>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</si>
  <si>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</si>
  <si>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</si>
  <si>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</si>
  <si>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</si>
  <si>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</si>
  <si>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</si>
  <si>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</si>
  <si>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</si>
  <si>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</si>
  <si>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</si>
  <si>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</si>
  <si>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</si>
  <si>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</si>
  <si>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</si>
  <si>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</si>
  <si>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</si>
  <si>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</si>
  <si>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</si>
  <si>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</si>
  <si>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</si>
  <si>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</si>
  <si>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</si>
  <si>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</si>
  <si>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</si>
  <si>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</si>
  <si>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</si>
  <si>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</si>
  <si>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</si>
  <si>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</si>
  <si>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</si>
  <si>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</si>
  <si>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</si>
  <si>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</si>
  <si>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</si>
  <si>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</si>
  <si>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</si>
  <si>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</si>
  <si>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</si>
  <si>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</si>
  <si>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</si>
  <si>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</si>
  <si>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</si>
  <si>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</si>
  <si>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</si>
  <si>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</si>
  <si>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</si>
  <si>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</si>
  <si>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</si>
  <si>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</si>
  <si>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</si>
  <si>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</si>
  <si>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</si>
  <si>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</si>
  <si>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</si>
  <si>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</si>
  <si>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</si>
  <si>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</si>
  <si>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</si>
  <si>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</si>
  <si>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</si>
  <si>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</si>
  <si>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</si>
  <si>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</si>
  <si>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</si>
  <si>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</si>
  <si>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</si>
  <si>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</si>
  <si>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</si>
  <si>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</si>
  <si>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</si>
  <si>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</si>
  <si>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</si>
  <si>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</si>
  <si>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</si>
  <si>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</si>
  <si>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</si>
  <si>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</si>
  <si>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</si>
  <si>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</si>
  <si>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</si>
  <si>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</si>
  <si>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</si>
  <si>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</si>
  <si>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</si>
  <si>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</si>
  <si>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</si>
  <si>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</si>
  <si>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</si>
  <si>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</si>
  <si>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</si>
  <si>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</si>
  <si>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</si>
  <si>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</si>
  <si>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</si>
  <si>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</si>
  <si>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</si>
  <si>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</si>
  <si>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</si>
  <si>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</si>
  <si>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</si>
  <si>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</si>
  <si>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</si>
  <si>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</si>
  <si>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</si>
  <si>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</si>
  <si>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</si>
  <si>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</si>
  <si>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</si>
  <si>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</si>
  <si>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</si>
  <si>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</si>
  <si>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</si>
  <si>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</si>
  <si>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</si>
  <si>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</si>
  <si>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</si>
  <si>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</si>
  <si>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</si>
  <si>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</si>
  <si>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</si>
  <si>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</si>
  <si>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</si>
  <si>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</si>
  <si>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</si>
  <si>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</si>
  <si>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</si>
  <si>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</si>
  <si>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</si>
  <si>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</si>
  <si>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</si>
  <si>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</si>
  <si>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</si>
  <si>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</si>
  <si>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</si>
  <si>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</si>
  <si>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</si>
  <si>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</si>
  <si>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</si>
  <si>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</si>
  <si>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</si>
  <si>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</si>
  <si>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</si>
  <si>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</si>
  <si>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</si>
  <si>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</si>
  <si>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</si>
  <si>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</si>
  <si>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</si>
  <si>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</si>
  <si>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</si>
  <si>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</si>
  <si>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</si>
  <si>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</si>
  <si>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</si>
  <si>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</si>
  <si>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</si>
  <si>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</si>
  <si>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</si>
  <si>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</si>
  <si>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</si>
  <si>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</si>
  <si>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</si>
  <si>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</si>
  <si>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</si>
  <si>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</si>
  <si>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</si>
  <si>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</si>
  <si>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</si>
  <si>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</si>
  <si>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</si>
  <si>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</si>
  <si>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</si>
  <si>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</si>
  <si>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</si>
  <si>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</si>
  <si>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</si>
  <si>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</si>
  <si>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</si>
  <si>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</si>
  <si>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</si>
  <si>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</si>
  <si>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</si>
  <si>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</si>
  <si>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</si>
  <si>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</si>
  <si>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</si>
  <si>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</si>
  <si>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</si>
  <si>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</si>
  <si>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</si>
  <si>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</si>
  <si>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</si>
  <si>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</si>
  <si>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</si>
  <si>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</si>
  <si>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</si>
  <si>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</si>
  <si>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</si>
  <si>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</si>
  <si>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</si>
  <si>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</si>
  <si>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</si>
  <si>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</si>
  <si>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</si>
  <si>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</si>
  <si>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</si>
  <si>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</si>
  <si>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</si>
  <si>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</si>
  <si>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</si>
  <si>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</si>
  <si>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</si>
  <si>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</si>
  <si>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</si>
  <si>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</si>
  <si>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</si>
  <si>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</si>
  <si>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</si>
  <si>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</si>
  <si>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</si>
  <si>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</si>
  <si>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</si>
  <si>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</si>
  <si>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</si>
  <si>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</si>
  <si>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</si>
  <si>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</si>
  <si>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</si>
  <si>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</si>
  <si>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</si>
  <si>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</si>
  <si>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</si>
  <si>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</si>
  <si>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</si>
  <si>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</si>
  <si>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</si>
  <si>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</si>
  <si>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</si>
  <si>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</si>
  <si>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</si>
  <si>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</si>
  <si>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</si>
  <si>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</si>
  <si>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</si>
  <si>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</si>
  <si>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</si>
  <si>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</si>
  <si>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</si>
  <si>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</si>
  <si>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</si>
  <si>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</si>
  <si>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</si>
  <si>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</si>
  <si>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</si>
  <si>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</si>
  <si>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</si>
  <si>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</si>
  <si>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</si>
  <si>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</si>
  <si>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</si>
  <si>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</si>
  <si>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</si>
  <si>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</si>
  <si>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</si>
  <si>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</si>
  <si>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</si>
  <si>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</si>
  <si>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</si>
  <si>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</si>
  <si>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</si>
  <si>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</si>
  <si>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</si>
  <si>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</si>
  <si>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</si>
  <si>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</si>
  <si>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</si>
  <si>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</si>
  <si>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</si>
  <si>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</si>
  <si>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</si>
  <si>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</si>
  <si>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</si>
  <si>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</si>
  <si>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</si>
  <si>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</si>
  <si>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</si>
  <si>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</si>
  <si>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</si>
  <si>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</si>
  <si>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</si>
  <si>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</si>
  <si>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</si>
  <si>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</si>
  <si>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</si>
  <si>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</si>
  <si>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</si>
  <si>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</si>
  <si>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</si>
  <si>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</si>
  <si>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</si>
  <si>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</si>
  <si>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</si>
  <si>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</si>
  <si>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</si>
  <si>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</si>
  <si>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</si>
  <si>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</si>
  <si>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</si>
  <si>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</si>
  <si>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</si>
  <si>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</si>
  <si>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</si>
  <si>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</si>
  <si>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</si>
  <si>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</si>
  <si>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</si>
  <si>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</si>
  <si>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</si>
  <si>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</si>
  <si>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</si>
  <si>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</si>
  <si>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</si>
  <si>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</si>
  <si>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</si>
  <si>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</si>
  <si>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</si>
  <si>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</si>
  <si>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</si>
  <si>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</si>
  <si>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</si>
  <si>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</si>
  <si>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</si>
  <si>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</si>
  <si>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</si>
  <si>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</si>
  <si>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</si>
  <si>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</si>
  <si>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</si>
  <si>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</si>
  <si>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</si>
  <si>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</si>
  <si>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</si>
  <si>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</si>
  <si>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</si>
  <si>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</si>
  <si>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</si>
  <si>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</si>
  <si>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</si>
  <si>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</si>
  <si>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</si>
  <si>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</si>
  <si>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</si>
  <si>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</si>
  <si>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</si>
  <si>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</si>
  <si>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</si>
  <si>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</si>
  <si>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</si>
  <si>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</si>
  <si>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</si>
  <si>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</si>
  <si>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</si>
  <si>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</si>
  <si>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</si>
  <si>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</si>
  <si>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</si>
  <si>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</si>
  <si>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</si>
  <si>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</si>
  <si>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</si>
  <si>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</si>
  <si>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</si>
  <si>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</si>
  <si>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</si>
  <si>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</si>
  <si>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</si>
  <si>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</si>
  <si>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</si>
  <si>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</si>
  <si>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</si>
  <si>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</si>
  <si>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</si>
  <si>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</si>
  <si>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</si>
  <si>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</si>
  <si>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</si>
  <si>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</si>
  <si>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</si>
  <si>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</si>
  <si>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</si>
  <si>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</si>
  <si>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</si>
  <si>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</si>
  <si>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</si>
  <si>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</si>
  <si>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</si>
  <si>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</si>
  <si>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</si>
  <si>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</si>
  <si>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</si>
  <si>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</si>
  <si>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</si>
  <si>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</si>
  <si>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</si>
  <si>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</si>
  <si>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</si>
  <si>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</si>
  <si>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</si>
  <si>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</si>
  <si>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</si>
  <si>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</si>
  <si>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</si>
  <si>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</si>
  <si>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</si>
  <si>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</si>
  <si>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</si>
  <si>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</si>
  <si>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</si>
  <si>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</si>
  <si>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</si>
  <si>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</si>
  <si>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</si>
  <si>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</si>
  <si>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</si>
  <si>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</si>
  <si>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</si>
  <si>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</si>
  <si>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</si>
  <si>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</si>
  <si>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</si>
  <si>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</si>
  <si>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</si>
  <si>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</si>
  <si>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</si>
  <si>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</si>
  <si>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</si>
  <si>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</si>
  <si>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</si>
  <si>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</si>
  <si>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</si>
  <si>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</si>
  <si>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</si>
  <si>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</si>
  <si>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</si>
  <si>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</si>
  <si>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</si>
  <si>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</si>
  <si>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</si>
  <si>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</si>
  <si>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</si>
  <si>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</si>
  <si>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</si>
  <si>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</si>
  <si>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</si>
  <si>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</si>
  <si>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</si>
  <si>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</si>
  <si>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</si>
  <si>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</si>
  <si>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</si>
  <si>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</si>
  <si>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</si>
  <si>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</si>
  <si>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</si>
  <si>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</si>
  <si>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</si>
  <si>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</si>
  <si>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</si>
  <si>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</si>
  <si>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</si>
  <si>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</si>
  <si>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</si>
  <si>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</si>
  <si>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</si>
  <si>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</si>
  <si>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</si>
  <si>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</si>
  <si>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</si>
  <si>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</si>
  <si>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</si>
  <si>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</si>
  <si>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</si>
  <si>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</si>
  <si>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</si>
  <si>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</si>
  <si>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</si>
  <si>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</si>
  <si>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</si>
  <si>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</si>
  <si>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</si>
  <si>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</si>
  <si>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</si>
  <si>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</si>
  <si>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</si>
  <si>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</si>
  <si>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</si>
  <si>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</si>
  <si>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</si>
  <si>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</si>
  <si>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</si>
  <si>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</si>
  <si>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</si>
  <si>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</si>
  <si>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</si>
  <si>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</si>
  <si>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</si>
  <si>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</si>
  <si>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</si>
  <si>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</si>
  <si>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</si>
  <si>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</si>
  <si>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</si>
  <si>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</si>
  <si>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</si>
  <si>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</si>
  <si>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</si>
  <si>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</si>
  <si>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</si>
  <si>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</si>
  <si>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</si>
  <si>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</si>
  <si>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</si>
  <si>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</si>
  <si>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</si>
  <si>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</si>
  <si>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</si>
  <si>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</si>
  <si>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</si>
  <si>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</si>
  <si>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</si>
  <si>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</si>
  <si>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</si>
  <si>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</si>
  <si>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</si>
  <si>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</si>
  <si>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</si>
  <si>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</si>
  <si>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</si>
  <si>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</si>
  <si>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</si>
  <si>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</si>
  <si>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</si>
  <si>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</si>
  <si>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</si>
  <si>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</si>
  <si>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</si>
  <si>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</si>
  <si>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</si>
  <si>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</si>
  <si>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</si>
  <si>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</si>
  <si>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</si>
  <si>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</si>
  <si>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</si>
  <si>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</si>
  <si>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</si>
  <si>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</si>
  <si>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</si>
  <si>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</si>
  <si>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</si>
  <si>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</si>
  <si>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</si>
  <si>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</si>
  <si>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</si>
  <si>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</si>
  <si>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</si>
  <si>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</si>
  <si>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</si>
  <si>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</si>
  <si>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</si>
  <si>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</si>
  <si>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</si>
  <si>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</si>
  <si>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</si>
  <si>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</si>
  <si>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</si>
  <si>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</si>
  <si>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</si>
  <si>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</si>
  <si>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</si>
  <si>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</si>
  <si>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</si>
  <si>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</si>
  <si>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</si>
  <si>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</si>
  <si>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</si>
  <si>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</si>
  <si>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</si>
  <si>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</si>
  <si>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</si>
  <si>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</si>
  <si>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</si>
  <si>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</si>
  <si>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</si>
  <si>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</si>
  <si>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</si>
  <si>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</si>
  <si>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</si>
  <si>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</si>
  <si>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</si>
  <si>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</si>
  <si>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</si>
  <si>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</si>
  <si>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</si>
  <si>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</si>
  <si>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</si>
  <si>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</si>
  <si>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</si>
  <si>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</si>
  <si>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</si>
  <si>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</si>
  <si>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</si>
  <si>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</si>
  <si>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</si>
  <si>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</si>
  <si>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</si>
  <si>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</si>
  <si>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</si>
  <si>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</si>
  <si>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</si>
  <si>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</si>
  <si>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</si>
  <si>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</si>
  <si>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</si>
  <si>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</si>
  <si>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</si>
  <si>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</si>
  <si>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</si>
  <si>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</si>
  <si>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</si>
  <si>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</si>
  <si>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</si>
  <si>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</si>
  <si>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</si>
  <si>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</si>
  <si>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</si>
  <si>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</si>
  <si>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</si>
  <si>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</si>
  <si>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</si>
  <si>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</si>
  <si>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</si>
  <si>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</si>
  <si>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</si>
  <si>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</si>
  <si>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</si>
  <si>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</si>
  <si>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</si>
  <si>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</si>
  <si>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</si>
  <si>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</si>
  <si>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</si>
  <si>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</si>
  <si>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</si>
  <si>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</si>
  <si>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</si>
  <si>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</si>
  <si>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</si>
  <si>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</si>
  <si>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</si>
  <si>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</si>
  <si>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</si>
  <si>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</si>
  <si>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</si>
  <si>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</si>
  <si>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</si>
  <si>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</si>
  <si>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</si>
  <si>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</si>
  <si>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</si>
  <si>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</si>
  <si>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</si>
  <si>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</si>
  <si>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</si>
  <si>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</si>
  <si>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</si>
  <si>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</si>
  <si>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</si>
  <si>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</si>
  <si>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</si>
  <si>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</si>
  <si>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</si>
  <si>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</si>
  <si>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</si>
  <si>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</si>
  <si>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</si>
  <si>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</si>
  <si>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</si>
  <si>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</si>
  <si>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</si>
  <si>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</si>
  <si>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</si>
  <si>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</si>
  <si>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</si>
  <si>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</si>
  <si>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</si>
  <si>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</si>
  <si>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</si>
  <si>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</si>
  <si>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</si>
  <si>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</si>
  <si>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</si>
  <si>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</si>
  <si>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</si>
  <si>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</si>
  <si>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</si>
  <si>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</si>
  <si>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</si>
  <si>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</si>
  <si>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</si>
  <si>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</si>
  <si>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</si>
  <si>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</si>
  <si>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</si>
  <si>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</si>
  <si>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</si>
  <si>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</si>
  <si>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</si>
  <si>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</si>
  <si>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</si>
  <si>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</si>
  <si>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</si>
  <si>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</si>
  <si>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</si>
  <si>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</si>
  <si>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</si>
  <si>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</si>
  <si>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</si>
  <si>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</si>
  <si>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</si>
  <si>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</si>
  <si>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</si>
  <si>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</si>
  <si>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</si>
  <si>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</si>
  <si>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</si>
  <si>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</si>
  <si>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</si>
  <si>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</si>
  <si>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</si>
  <si>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</si>
  <si>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</si>
  <si>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</si>
  <si>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</si>
  <si>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</si>
  <si>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</si>
  <si>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</si>
  <si>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</si>
  <si>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</si>
  <si>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</si>
  <si>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</si>
  <si>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</si>
  <si>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</si>
  <si>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</si>
  <si>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</si>
  <si>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</si>
  <si>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</si>
  <si>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</si>
  <si>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</si>
  <si>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</si>
  <si>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</si>
  <si>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</si>
  <si>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</si>
  <si>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</si>
  <si>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</si>
  <si>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</si>
  <si>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</si>
  <si>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</si>
  <si>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</si>
  <si>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</si>
  <si>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</si>
  <si>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</si>
  <si>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</si>
  <si>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</si>
  <si>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</si>
  <si>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</si>
  <si>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</si>
  <si>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</si>
  <si>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</si>
  <si>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</si>
  <si>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</si>
  <si>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</si>
  <si>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</si>
  <si>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</si>
  <si>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</si>
  <si>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</si>
  <si>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</si>
  <si>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</si>
  <si>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</si>
  <si>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</si>
  <si>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</si>
  <si>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</si>
  <si>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</si>
  <si>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</si>
  <si>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</si>
  <si>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</si>
  <si>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</si>
  <si>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</si>
  <si>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</si>
  <si>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</si>
  <si>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</si>
  <si>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</si>
  <si>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</si>
  <si>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</si>
  <si>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</si>
  <si>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</si>
  <si>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</si>
  <si>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</si>
  <si>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</si>
  <si>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</si>
  <si>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</si>
  <si>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</si>
  <si>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</si>
  <si>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</si>
  <si>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</si>
  <si>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</si>
  <si>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</si>
  <si>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</si>
  <si>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</si>
  <si>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</si>
  <si>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</si>
  <si>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</si>
  <si>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</si>
  <si>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</si>
  <si>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</si>
  <si>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</si>
  <si>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</si>
  <si>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</si>
  <si>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</si>
  <si>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</si>
  <si>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</si>
  <si>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</si>
  <si>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</si>
  <si>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</si>
  <si>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</si>
  <si>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</si>
  <si>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</si>
  <si>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</si>
  <si>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</si>
  <si>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</si>
  <si>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</si>
  <si>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</si>
  <si>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</si>
  <si>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</si>
  <si>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</si>
  <si>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</si>
  <si>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</si>
  <si>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</si>
  <si>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</si>
  <si>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</si>
  <si>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</si>
  <si>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</si>
  <si>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</si>
  <si>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</si>
  <si>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</si>
  <si>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</si>
  <si>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</si>
  <si>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</si>
  <si>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</si>
  <si>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</si>
  <si>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</si>
  <si>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</si>
  <si>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</si>
  <si>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</si>
  <si>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</si>
  <si>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</si>
  <si>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</si>
  <si>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</si>
  <si>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</si>
  <si>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</si>
  <si>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</si>
  <si>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</si>
  <si>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</si>
  <si>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</si>
  <si>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</si>
  <si>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</si>
  <si>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</si>
  <si>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</si>
  <si>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</si>
  <si>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</si>
  <si>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</si>
  <si>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</si>
  <si>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</si>
  <si>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</si>
  <si>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</si>
  <si>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</si>
  <si>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</si>
  <si>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</si>
  <si>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</si>
  <si>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</si>
  <si>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</si>
  <si>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</si>
  <si>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</si>
  <si>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</si>
  <si>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</si>
  <si>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</si>
  <si>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</si>
  <si>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</si>
  <si>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</si>
  <si>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</si>
  <si>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</si>
  <si>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</si>
  <si>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</si>
  <si>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</si>
  <si>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</si>
  <si>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</si>
  <si>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</si>
  <si>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</si>
  <si>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</si>
  <si>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</si>
  <si>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</si>
  <si>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</si>
  <si>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</si>
  <si>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</si>
  <si>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</si>
  <si>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</si>
  <si>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</si>
  <si>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</si>
  <si>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</si>
  <si>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</si>
  <si>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</si>
  <si>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</si>
  <si>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</si>
  <si>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</si>
  <si>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</si>
  <si>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</si>
  <si>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</si>
  <si>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</si>
  <si>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</si>
  <si>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</si>
  <si>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</si>
  <si>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</si>
  <si>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</si>
  <si>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</si>
  <si>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</si>
  <si>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</si>
  <si>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</si>
  <si>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</si>
  <si>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</si>
  <si>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</si>
  <si>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</si>
  <si>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</si>
  <si>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</si>
  <si>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</si>
  <si>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</si>
  <si>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</si>
  <si>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</si>
  <si>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</si>
  <si>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</si>
  <si>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</si>
  <si>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</si>
  <si>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</si>
  <si>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</si>
  <si>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</si>
  <si>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</si>
  <si>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</si>
  <si>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</si>
  <si>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</si>
  <si>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</si>
  <si>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</si>
  <si>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</si>
  <si>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</si>
  <si>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</si>
  <si>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</si>
  <si>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</si>
  <si>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</si>
  <si>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</si>
  <si>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</si>
  <si>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</si>
  <si>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</si>
  <si>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</si>
  <si>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</si>
  <si>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</si>
  <si>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</si>
  <si>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</si>
  <si>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</si>
  <si>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</si>
  <si>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</si>
  <si>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</si>
  <si>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</si>
  <si>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</si>
  <si>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</si>
  <si>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</si>
  <si>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</si>
  <si>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</si>
  <si>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</si>
  <si>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</si>
  <si>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</si>
  <si>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</si>
  <si>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</si>
  <si>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</si>
  <si>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</si>
  <si>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</si>
  <si>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</si>
  <si>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</si>
  <si>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</si>
  <si>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</si>
  <si>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</si>
  <si>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</si>
  <si>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</si>
  <si>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</si>
  <si>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</si>
  <si>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</si>
  <si>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</si>
  <si>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</si>
  <si>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</si>
  <si>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</si>
  <si>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</si>
  <si>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</si>
  <si>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</si>
  <si>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</si>
  <si>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</si>
  <si>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</si>
  <si>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</si>
  <si>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</si>
  <si>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</si>
  <si>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</si>
  <si>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</si>
  <si>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</si>
  <si>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</si>
  <si>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</si>
  <si>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</si>
  <si>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</si>
  <si>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</si>
  <si>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</si>
  <si>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</si>
  <si>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</si>
  <si>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</si>
  <si>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</si>
  <si>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</si>
  <si>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</si>
  <si>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</si>
  <si>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</si>
  <si>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</si>
  <si>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</si>
  <si>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</si>
  <si>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</si>
  <si>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</si>
  <si>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</si>
  <si>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</si>
  <si>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</si>
  <si>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</si>
  <si>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</si>
  <si>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</si>
  <si>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</si>
  <si>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</si>
  <si>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</si>
  <si>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</si>
  <si>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</si>
  <si>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</si>
  <si>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</si>
  <si>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</si>
  <si>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</si>
  <si>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</si>
  <si>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</si>
  <si>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</si>
  <si>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</si>
  <si>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</si>
  <si>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</si>
  <si>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</si>
  <si>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</si>
  <si>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</si>
  <si>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</si>
  <si>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</si>
  <si>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</si>
  <si>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</si>
  <si>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</si>
  <si>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</si>
  <si>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</si>
  <si>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</si>
  <si>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</si>
  <si>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</si>
  <si>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</si>
  <si>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</si>
  <si>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</si>
  <si>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</si>
  <si>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</si>
  <si>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</si>
  <si>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</si>
  <si>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</si>
  <si>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</si>
  <si>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</si>
  <si>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</si>
  <si>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</si>
  <si>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</si>
  <si>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</si>
  <si>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</si>
  <si>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</si>
  <si>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</si>
  <si>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</si>
  <si>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</si>
  <si>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</si>
  <si>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</si>
  <si>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</si>
  <si>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</si>
  <si>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</si>
  <si>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</si>
  <si>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</si>
  <si>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</si>
  <si>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</si>
  <si>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</si>
  <si>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</si>
  <si>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</si>
  <si>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</si>
  <si>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</si>
  <si>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</si>
  <si>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</si>
  <si>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</si>
  <si>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</si>
  <si>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</si>
  <si>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</si>
  <si>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</si>
  <si>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</si>
  <si>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</si>
  <si>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</si>
  <si>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</si>
  <si>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</si>
  <si>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</si>
  <si>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</si>
  <si>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</si>
  <si>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</si>
  <si>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</si>
  <si>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</si>
  <si>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</si>
  <si>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</si>
  <si>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</si>
  <si>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</si>
  <si>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</si>
  <si>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</si>
  <si>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</si>
  <si>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</si>
  <si>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</si>
  <si>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</si>
  <si>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</si>
  <si>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</si>
  <si>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</si>
  <si>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</si>
  <si>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</si>
  <si>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</si>
  <si>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</si>
  <si>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</si>
  <si>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</si>
  <si>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</si>
  <si>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</si>
  <si>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</si>
  <si>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</si>
  <si>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</si>
  <si>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</si>
  <si>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</si>
  <si>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</si>
  <si>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</si>
  <si>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</si>
  <si>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</si>
  <si>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</si>
  <si>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</si>
  <si>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</si>
  <si>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</si>
  <si>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</si>
  <si>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</si>
  <si>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</si>
  <si>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</si>
  <si>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</si>
  <si>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</si>
  <si>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</si>
  <si>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</si>
  <si>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</si>
  <si>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</si>
  <si>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</si>
  <si>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</si>
  <si>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</si>
  <si>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</si>
  <si>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</si>
  <si>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</si>
  <si>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</si>
  <si>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</si>
  <si>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</si>
  <si>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</si>
  <si>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</si>
  <si>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</si>
  <si>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</si>
  <si>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</si>
  <si>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</si>
  <si>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</si>
  <si>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</si>
  <si>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</si>
  <si>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</si>
  <si>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</si>
  <si>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</si>
  <si>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</si>
  <si>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</si>
  <si>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</si>
  <si>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</si>
  <si>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</si>
  <si>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</si>
  <si>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</si>
  <si>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</si>
  <si>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</si>
  <si>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</si>
  <si>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</si>
  <si>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</si>
  <si>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</si>
  <si>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</si>
  <si>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</si>
  <si>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</si>
  <si>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</si>
  <si>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</si>
  <si>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</si>
  <si>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</si>
  <si>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</si>
  <si>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</si>
  <si>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</si>
  <si>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</si>
  <si>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</si>
  <si>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</si>
  <si>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</si>
  <si>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</si>
  <si>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</si>
  <si>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</si>
  <si>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</si>
  <si>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</si>
  <si>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</si>
  <si>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</si>
  <si>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</si>
  <si>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</si>
  <si>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</si>
  <si>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</si>
  <si>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</si>
  <si>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</si>
  <si>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</si>
  <si>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</si>
  <si>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</si>
  <si>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</si>
  <si>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</si>
  <si>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</si>
  <si>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</si>
  <si>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</si>
  <si>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</si>
  <si>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</si>
  <si>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</si>
  <si>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</si>
  <si>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</si>
  <si>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</si>
  <si>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</si>
  <si>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</si>
  <si>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</si>
  <si>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</si>
  <si>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</si>
  <si>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</si>
  <si>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</si>
  <si>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</si>
  <si>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</si>
  <si>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</si>
  <si>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</si>
  <si>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</si>
  <si>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</si>
  <si>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</si>
  <si>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</si>
  <si>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</si>
  <si>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</si>
  <si>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</si>
  <si>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</si>
  <si>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</si>
  <si>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</si>
  <si>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</si>
  <si>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</si>
  <si>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</si>
  <si>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</si>
  <si>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</si>
  <si>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</si>
  <si>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</si>
  <si>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</si>
  <si>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</si>
  <si>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</si>
  <si>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</si>
  <si>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</si>
  <si>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</si>
  <si>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</si>
  <si>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</si>
  <si>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</si>
  <si>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</si>
  <si>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</si>
  <si>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</si>
  <si>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</si>
  <si>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</si>
  <si>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</si>
  <si>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</si>
  <si>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</si>
  <si>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</si>
  <si>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</si>
  <si>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</si>
  <si>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</si>
  <si>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</si>
  <si>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</si>
  <si>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</si>
  <si>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</si>
  <si>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</si>
  <si>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</si>
  <si>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</si>
  <si>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</si>
  <si>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</si>
  <si>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</si>
  <si>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</si>
  <si>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</si>
  <si>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</si>
  <si>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</si>
  <si>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</si>
  <si>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</si>
  <si>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</si>
  <si>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</si>
  <si>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</si>
  <si>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</si>
  <si>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</si>
  <si>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</si>
  <si>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</si>
  <si>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</si>
  <si>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</si>
  <si>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</si>
  <si>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</si>
  <si>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</si>
  <si>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</si>
  <si>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</si>
  <si>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</si>
  <si>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</si>
  <si>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</si>
  <si>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</si>
  <si>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</si>
  <si>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</si>
  <si>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</si>
  <si>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</si>
  <si>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</si>
  <si>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</si>
  <si>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</si>
  <si>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</si>
  <si>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</si>
  <si>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</si>
  <si>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</si>
  <si>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</si>
  <si>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</si>
  <si>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</si>
  <si>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</si>
  <si>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</si>
  <si>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</si>
  <si>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</si>
  <si>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</si>
  <si>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</si>
  <si>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</si>
  <si>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</si>
  <si>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</si>
  <si>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</si>
  <si>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</si>
  <si>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</si>
  <si>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</si>
  <si>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</si>
  <si>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</si>
  <si>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</si>
  <si>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</si>
  <si>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</si>
  <si>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</si>
  <si>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</si>
  <si>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</si>
  <si>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</si>
  <si>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</si>
  <si>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</si>
  <si>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</si>
  <si>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</si>
  <si>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</si>
  <si>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</si>
  <si>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</si>
  <si>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</si>
  <si>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</si>
  <si>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</si>
  <si>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</si>
  <si>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</si>
  <si>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</si>
  <si>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</si>
  <si>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</si>
  <si>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</si>
  <si>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</si>
  <si>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</si>
  <si>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</si>
  <si>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</si>
  <si>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</si>
  <si>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</si>
  <si>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</si>
  <si>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</si>
  <si>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</si>
  <si>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</si>
  <si>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</si>
  <si>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</si>
  <si>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</si>
  <si>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</si>
  <si>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</si>
  <si>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</si>
  <si>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</si>
  <si>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</si>
  <si>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</si>
  <si>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</si>
  <si>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</si>
  <si>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</si>
  <si>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</si>
  <si>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</si>
  <si>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</si>
  <si>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</si>
  <si>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</si>
  <si>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</si>
  <si>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</si>
  <si>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</si>
  <si>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</si>
  <si>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</si>
  <si>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</si>
  <si>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</si>
  <si>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</si>
  <si>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</si>
  <si>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</si>
  <si>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</si>
  <si>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</si>
  <si>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</si>
  <si>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</si>
  <si>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</si>
  <si>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</si>
  <si>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</si>
  <si>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</si>
  <si>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</si>
  <si>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</si>
  <si>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</si>
  <si>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</si>
  <si>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</si>
  <si>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</si>
  <si>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</si>
  <si>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</si>
  <si>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</si>
  <si>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</si>
  <si>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</si>
  <si>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</si>
  <si>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</si>
  <si>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</si>
  <si>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</si>
  <si>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</si>
  <si>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</si>
  <si>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</si>
  <si>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</si>
  <si>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</si>
  <si>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</si>
  <si>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</si>
  <si>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</si>
  <si>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</si>
  <si>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</si>
  <si>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</si>
  <si>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</si>
  <si>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</si>
  <si>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</si>
  <si>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</si>
  <si>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</si>
  <si>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</si>
  <si>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</si>
  <si>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</si>
  <si>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</si>
  <si>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</si>
  <si>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</si>
  <si>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</si>
  <si>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</si>
  <si>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</si>
  <si>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</si>
  <si>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</si>
  <si>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</si>
  <si>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</si>
  <si>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</si>
  <si>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</si>
  <si>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</si>
  <si>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</si>
  <si>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</si>
  <si>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</si>
  <si>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</si>
  <si>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</si>
  <si>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</si>
  <si>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</si>
  <si>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</si>
  <si>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</si>
  <si>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</si>
  <si>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</si>
  <si>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</si>
  <si>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</si>
  <si>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</si>
  <si>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</si>
  <si>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</si>
  <si>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</si>
  <si>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</si>
  <si>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</si>
  <si>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</si>
  <si>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</si>
  <si>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</si>
  <si>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</si>
  <si>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</si>
  <si>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</si>
  <si>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</si>
  <si>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</si>
  <si>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</si>
  <si>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</si>
  <si>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</si>
  <si>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</si>
  <si>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</si>
  <si>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</si>
  <si>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</si>
  <si>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</si>
  <si>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</si>
  <si>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</si>
  <si>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</si>
  <si>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</si>
  <si>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</si>
  <si>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</si>
  <si>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</si>
  <si>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</si>
  <si>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</si>
  <si>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</si>
  <si>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</si>
  <si>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</si>
  <si>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</si>
  <si>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</si>
  <si>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</si>
  <si>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</si>
  <si>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</si>
  <si>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</si>
  <si>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</si>
  <si>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</si>
  <si>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</si>
  <si>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</si>
  <si>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</si>
  <si>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</si>
  <si>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</si>
  <si>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</si>
  <si>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</si>
  <si>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</si>
  <si>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</si>
  <si>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</si>
  <si>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</si>
  <si>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</si>
  <si>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</si>
  <si>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</si>
  <si>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</si>
  <si>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</si>
  <si>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</si>
  <si>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</si>
  <si>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</si>
  <si>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</si>
  <si>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</si>
  <si>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</si>
  <si>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</si>
  <si>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</si>
  <si>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</si>
  <si>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</si>
  <si>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</si>
  <si>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</si>
  <si>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</si>
  <si>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</si>
  <si>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</si>
  <si>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</si>
  <si>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</si>
  <si>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</si>
  <si>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</si>
  <si>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</si>
  <si>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</si>
  <si>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</si>
  <si>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</si>
  <si>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</si>
  <si>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</si>
  <si>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</si>
  <si>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</si>
  <si>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</si>
  <si>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</si>
  <si>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</si>
  <si>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</si>
  <si>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</si>
  <si>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</si>
  <si>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</si>
  <si>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</si>
  <si>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</si>
  <si>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</si>
  <si>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</si>
  <si>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</si>
  <si>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</si>
  <si>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</si>
  <si>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</si>
  <si>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</si>
  <si>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</si>
  <si>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</si>
  <si>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</si>
  <si>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</si>
  <si>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</si>
  <si>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</si>
  <si>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</si>
  <si>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</si>
  <si>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</si>
  <si>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</si>
  <si>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</si>
  <si>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</si>
  <si>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</si>
  <si>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</si>
  <si>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</si>
  <si>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</si>
  <si>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</si>
  <si>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</si>
  <si>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</si>
  <si>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</si>
  <si>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</si>
  <si>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</si>
  <si>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</si>
  <si>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</si>
  <si>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</si>
  <si>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</si>
  <si>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</si>
  <si>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</si>
  <si>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</si>
  <si>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</si>
  <si>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</si>
  <si>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</si>
  <si>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</si>
  <si>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</si>
  <si>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</si>
  <si>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</si>
  <si>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</si>
  <si>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</si>
  <si>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</si>
  <si>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</si>
  <si>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</si>
  <si>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</si>
  <si>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</si>
  <si>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</si>
  <si>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</si>
  <si>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</si>
  <si>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</si>
  <si>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</si>
  <si>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</si>
  <si>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</si>
  <si>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</si>
  <si>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</si>
  <si>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</si>
  <si>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</si>
  <si>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</si>
  <si>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</si>
  <si>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</si>
  <si>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</si>
  <si>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</si>
  <si>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</si>
  <si>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</si>
  <si>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</si>
  <si>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</si>
  <si>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</si>
  <si>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</si>
  <si>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</si>
  <si>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</si>
  <si>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</si>
  <si>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</si>
  <si>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</si>
  <si>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</si>
  <si>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</si>
  <si>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</si>
  <si>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</si>
  <si>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</si>
  <si>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</si>
  <si>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</si>
  <si>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</si>
  <si>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</si>
  <si>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</si>
  <si>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</si>
  <si>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</si>
  <si>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</si>
  <si>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</si>
  <si>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</si>
  <si>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</si>
  <si>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</si>
  <si>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</si>
  <si>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</si>
  <si>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</si>
  <si>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</si>
  <si>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</si>
  <si>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</si>
  <si>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</si>
  <si>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</si>
  <si>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</si>
  <si>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</si>
  <si>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</si>
  <si>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</si>
  <si>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</si>
  <si>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</si>
  <si>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</si>
  <si>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</si>
  <si>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</si>
  <si>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</si>
  <si>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</si>
  <si>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</si>
  <si>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</si>
  <si>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</si>
  <si>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</si>
  <si>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</si>
  <si>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</si>
  <si>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</si>
  <si>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</si>
  <si>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</si>
  <si>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</si>
  <si>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</si>
  <si>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</si>
  <si>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</si>
  <si>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</si>
  <si>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</si>
  <si>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</si>
  <si>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</si>
  <si>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</si>
  <si>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</si>
  <si>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</si>
  <si>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</si>
  <si>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</si>
  <si>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</si>
  <si>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</si>
  <si>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</si>
  <si>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</si>
  <si>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</si>
  <si>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</si>
  <si>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</si>
  <si>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</si>
  <si>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</si>
  <si>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</si>
  <si>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</si>
  <si>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</si>
  <si>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</si>
  <si>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</si>
  <si>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</si>
  <si>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</si>
  <si>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</si>
  <si>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</si>
  <si>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</si>
  <si>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</si>
  <si>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</si>
  <si>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</si>
  <si>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</si>
  <si>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</si>
  <si>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</si>
  <si>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</si>
  <si>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</si>
  <si>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</si>
  <si>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</si>
  <si>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</si>
  <si>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</si>
  <si>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</si>
  <si>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</si>
  <si>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</si>
  <si>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</si>
  <si>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</si>
  <si>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</si>
  <si>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</si>
  <si>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</si>
  <si>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</si>
  <si>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</si>
  <si>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</si>
  <si>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</si>
  <si>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</si>
  <si>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</si>
  <si>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</si>
  <si>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</si>
  <si>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</si>
  <si>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</si>
  <si>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</si>
  <si>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</si>
  <si>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</si>
  <si>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</si>
  <si>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</si>
  <si>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</si>
  <si>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</si>
  <si>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</si>
  <si>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</si>
  <si>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</si>
  <si>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</si>
  <si>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</si>
  <si>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</si>
  <si>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</si>
  <si>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</si>
  <si>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</si>
  <si>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</si>
  <si>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</si>
  <si>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</si>
  <si>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</si>
  <si>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</si>
  <si>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</si>
  <si>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</si>
  <si>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</si>
  <si>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</si>
  <si>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</si>
  <si>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</si>
  <si>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</si>
  <si>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</si>
  <si>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</si>
  <si>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</si>
  <si>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</si>
  <si>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</si>
  <si>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</si>
  <si>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</si>
  <si>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</si>
  <si>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</si>
  <si>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</si>
  <si>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</si>
  <si>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</si>
  <si>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</si>
  <si>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</si>
  <si>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</si>
  <si>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</si>
  <si>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</si>
  <si>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</si>
  <si>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</si>
  <si>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</si>
  <si>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</si>
  <si>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</si>
  <si>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</si>
  <si>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</si>
  <si>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</si>
  <si>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</si>
  <si>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</si>
  <si>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</si>
  <si>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</si>
  <si>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</si>
  <si>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</si>
  <si>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</si>
  <si>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</si>
  <si>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</si>
  <si>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</si>
  <si>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</si>
  <si>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</si>
  <si>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</si>
  <si>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</si>
  <si>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</si>
  <si>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</si>
  <si>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</si>
  <si>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</si>
  <si>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</si>
  <si>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</si>
  <si>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</si>
  <si>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</si>
  <si>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</si>
  <si>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</si>
  <si>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</si>
  <si>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</si>
  <si>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</si>
  <si>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</si>
  <si>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</si>
  <si>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</si>
  <si>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</si>
  <si>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</si>
  <si>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</si>
  <si>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</si>
  <si>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</si>
  <si>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</si>
  <si>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</si>
  <si>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</si>
  <si>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</si>
  <si>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</si>
  <si>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</si>
  <si>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</si>
  <si>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</si>
  <si>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</si>
  <si>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</si>
  <si>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</si>
  <si>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</si>
  <si>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</si>
  <si>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</si>
  <si>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</si>
  <si>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</si>
  <si>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</si>
  <si>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</si>
  <si>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</si>
  <si>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</si>
  <si>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</si>
  <si>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</si>
  <si>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</si>
  <si>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</si>
  <si>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</si>
  <si>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</si>
  <si>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</si>
  <si>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</si>
  <si>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</si>
  <si>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</si>
  <si>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</si>
  <si>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</si>
  <si>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</si>
  <si>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</si>
  <si>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</si>
  <si>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</si>
  <si>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</si>
  <si>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</si>
  <si>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</si>
  <si>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</si>
  <si>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</si>
  <si>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</si>
  <si>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</si>
  <si>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</si>
  <si>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</si>
  <si>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</si>
  <si>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</si>
  <si>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</si>
  <si>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</si>
  <si>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</si>
  <si>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</si>
  <si>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</si>
  <si>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</si>
  <si>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</si>
  <si>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</si>
  <si>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</si>
  <si>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</si>
  <si>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</si>
  <si>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</si>
  <si>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</si>
  <si>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</si>
  <si>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</si>
  <si>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</si>
  <si>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</si>
  <si>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</si>
  <si>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</si>
  <si>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</si>
  <si>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</si>
  <si>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</si>
  <si>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</si>
  <si>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</si>
  <si>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</si>
  <si>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</si>
  <si>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</si>
  <si>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</si>
  <si>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</si>
  <si>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</si>
  <si>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</si>
  <si>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</si>
  <si>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</si>
  <si>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</si>
  <si>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</si>
  <si>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</si>
  <si>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</si>
  <si>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</si>
  <si>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</si>
  <si>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</si>
  <si>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</si>
  <si>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</si>
  <si>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</si>
  <si>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</si>
  <si>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</si>
  <si>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</si>
  <si>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</si>
  <si>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</si>
  <si>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</si>
  <si>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</si>
  <si>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</si>
  <si>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</si>
  <si>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</si>
  <si>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</si>
  <si>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</si>
  <si>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</si>
  <si>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</si>
  <si>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</si>
  <si>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</si>
  <si>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</si>
  <si>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</si>
  <si>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</si>
  <si>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</si>
  <si>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</si>
  <si>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</si>
  <si>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</si>
  <si>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</si>
  <si>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</si>
  <si>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</si>
  <si>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</si>
  <si>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</si>
  <si>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</si>
  <si>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</si>
  <si>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</si>
  <si>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</si>
  <si>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</si>
  <si>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</si>
  <si>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</si>
  <si>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</si>
  <si>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</si>
  <si>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</si>
  <si>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</si>
  <si>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</si>
  <si>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</si>
  <si>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</si>
  <si>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</si>
  <si>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</si>
  <si>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</si>
  <si>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</si>
  <si>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</si>
  <si>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</si>
  <si>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</si>
  <si>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</si>
  <si>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</si>
  <si>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</si>
  <si>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</si>
  <si>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</si>
  <si>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</si>
  <si>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</si>
  <si>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</si>
  <si>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</si>
  <si>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</si>
  <si>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</si>
  <si>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</si>
  <si>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</si>
  <si>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</si>
  <si>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</si>
  <si>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</si>
  <si>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</si>
  <si>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</si>
  <si>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</si>
  <si>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</si>
  <si>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</si>
  <si>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</si>
  <si>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</si>
  <si>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</si>
  <si>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</si>
  <si>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</si>
  <si>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</si>
  <si>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</si>
  <si>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</si>
  <si>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</si>
  <si>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</si>
  <si>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</si>
  <si>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</si>
  <si>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</si>
  <si>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</si>
  <si>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</si>
  <si>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</si>
  <si>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</si>
  <si>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</si>
  <si>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</si>
  <si>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</si>
  <si>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</si>
  <si>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</si>
  <si>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</si>
  <si>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</si>
  <si>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</si>
  <si>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</si>
  <si>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</si>
  <si>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</si>
  <si>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</si>
  <si>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</si>
  <si>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</si>
  <si>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</si>
  <si>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</si>
  <si>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</si>
  <si>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</si>
  <si>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</si>
  <si>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</si>
  <si>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</si>
  <si>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</si>
  <si>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</si>
  <si>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</si>
  <si>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</si>
  <si>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</si>
  <si>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</si>
  <si>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</si>
  <si>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</si>
  <si>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</si>
  <si>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</si>
  <si>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</si>
  <si>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</si>
  <si>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</si>
  <si>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</si>
  <si>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</si>
  <si>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</si>
  <si>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</si>
  <si>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</si>
  <si>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</si>
  <si>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</si>
  <si>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</si>
  <si>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</si>
  <si>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</si>
  <si>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</si>
  <si>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</si>
  <si>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</si>
  <si>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</si>
  <si>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</si>
  <si>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</si>
  <si>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</si>
  <si>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</si>
  <si>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</si>
  <si>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</si>
  <si>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</si>
  <si>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</si>
  <si>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</si>
  <si>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</si>
  <si>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</si>
  <si>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</si>
  <si>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</si>
  <si>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</si>
  <si>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</si>
  <si>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</si>
  <si>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</si>
  <si>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</si>
  <si>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</si>
  <si>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</si>
  <si>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</si>
  <si>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</si>
  <si>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</si>
  <si>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</si>
  <si>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</si>
  <si>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</si>
  <si>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</si>
  <si>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</si>
  <si>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</si>
  <si>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</si>
  <si>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</si>
  <si>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</si>
  <si>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</si>
  <si>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</si>
  <si>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</si>
  <si>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</si>
  <si>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</si>
  <si>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</si>
  <si>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</si>
  <si>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</si>
  <si>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</si>
  <si>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</si>
  <si>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</si>
  <si>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</si>
  <si>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</si>
  <si>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</si>
  <si>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</si>
  <si>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</si>
  <si>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</si>
  <si>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</si>
  <si>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</si>
  <si>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</si>
  <si>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</si>
  <si>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</si>
  <si>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</si>
  <si>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</si>
  <si>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</si>
  <si>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</si>
  <si>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</si>
  <si>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</si>
  <si>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</si>
  <si>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</si>
  <si>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</si>
  <si>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</si>
  <si>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</si>
  <si>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</si>
  <si>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</si>
  <si>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</si>
  <si>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</si>
  <si>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</si>
  <si>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</si>
  <si>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</si>
  <si>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</si>
  <si>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</si>
  <si>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</si>
  <si>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</si>
  <si>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</si>
  <si>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</si>
  <si>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</si>
  <si>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</si>
  <si>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</si>
  <si>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</si>
  <si>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</si>
  <si>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</si>
  <si>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</si>
  <si>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</si>
  <si>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</si>
  <si>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</si>
  <si>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</si>
  <si>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</si>
  <si>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</si>
  <si>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</si>
  <si>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</si>
  <si>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</si>
  <si>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</si>
  <si>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</si>
  <si>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</si>
  <si>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</si>
  <si>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</si>
  <si>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</si>
  <si>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</si>
  <si>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</si>
  <si>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</si>
  <si>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</si>
  <si>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</si>
  <si>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</si>
  <si>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</si>
  <si>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</si>
  <si>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</si>
  <si>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</si>
  <si>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</si>
  <si>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</si>
  <si>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</si>
  <si>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</si>
  <si>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</si>
  <si>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</si>
  <si>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</si>
  <si>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</si>
  <si>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</si>
  <si>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</si>
  <si>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</si>
  <si>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</si>
  <si>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</si>
  <si>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</si>
  <si>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</si>
  <si>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</si>
  <si>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</si>
  <si>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</si>
  <si>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</si>
  <si>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</si>
  <si>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</si>
  <si>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</si>
  <si>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</si>
  <si>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</si>
  <si>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</si>
  <si>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</si>
  <si>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</si>
  <si>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</si>
  <si>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</si>
  <si>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</si>
  <si>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</si>
  <si>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</si>
  <si>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</si>
  <si>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</si>
  <si>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</si>
  <si>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</si>
  <si>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</si>
  <si>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</si>
  <si>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</si>
  <si>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</si>
  <si>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</si>
  <si>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</si>
  <si>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</si>
  <si>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</si>
  <si>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</si>
  <si>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</si>
  <si>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</si>
  <si>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</si>
  <si>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</si>
  <si>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</si>
  <si>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</si>
  <si>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</si>
  <si>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</si>
  <si>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</si>
  <si>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</si>
  <si>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</si>
  <si>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</si>
  <si>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</si>
  <si>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</si>
  <si>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</si>
  <si>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</si>
  <si>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</si>
  <si>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</si>
  <si>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</si>
  <si>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</si>
  <si>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</si>
  <si>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</si>
  <si>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</si>
  <si>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</si>
  <si>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</si>
  <si>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</si>
  <si>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</si>
  <si>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</si>
  <si>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</si>
  <si>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</si>
  <si>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</si>
  <si>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</si>
  <si>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</si>
  <si>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</si>
  <si>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</si>
  <si>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</si>
  <si>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</si>
  <si>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</si>
  <si>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</si>
  <si>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</si>
  <si>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</si>
  <si>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</si>
  <si>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</si>
  <si>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</si>
  <si>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</si>
  <si>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</si>
  <si>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</si>
  <si>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</si>
  <si>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</si>
  <si>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</si>
  <si>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</si>
  <si>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</si>
  <si>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</si>
  <si>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</si>
  <si>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</si>
  <si>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</si>
  <si>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</si>
  <si>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</si>
  <si>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</si>
  <si>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</si>
  <si>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</si>
  <si>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</si>
  <si>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</si>
  <si>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</si>
  <si>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</si>
  <si>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</si>
  <si>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</si>
  <si>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</si>
  <si>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</si>
  <si>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</si>
  <si>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</si>
  <si>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</si>
  <si>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</si>
  <si>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</si>
  <si>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</si>
  <si>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</si>
  <si>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</si>
  <si>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</si>
  <si>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</si>
  <si>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</si>
  <si>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</si>
  <si>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</si>
  <si>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</si>
  <si>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</si>
  <si>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</si>
  <si>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</si>
  <si>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</si>
  <si>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</si>
  <si>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</si>
  <si>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</si>
  <si>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</si>
  <si>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</si>
  <si>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</si>
  <si>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</si>
  <si>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</si>
  <si>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</si>
  <si>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</si>
  <si>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</si>
  <si>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</si>
  <si>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</si>
  <si>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</si>
  <si>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</si>
  <si>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</si>
  <si>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</si>
  <si>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</si>
  <si>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</si>
  <si>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</si>
  <si>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</si>
  <si>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</si>
  <si>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</si>
  <si>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</si>
  <si>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</si>
  <si>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</si>
  <si>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</si>
  <si>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</si>
  <si>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</si>
  <si>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</si>
  <si>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</si>
  <si>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</si>
  <si>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</si>
  <si>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</si>
  <si>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</si>
  <si>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</si>
  <si>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</si>
  <si>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</si>
  <si>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</si>
  <si>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</si>
  <si>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</si>
  <si>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</si>
  <si>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</si>
  <si>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</si>
  <si>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</si>
  <si>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</si>
  <si>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</si>
  <si>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</si>
  <si>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</si>
  <si>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</si>
  <si>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</si>
  <si>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</si>
  <si>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</si>
  <si>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</si>
  <si>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</si>
  <si>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</si>
  <si>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</si>
  <si>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</si>
  <si>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</si>
  <si>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</si>
  <si>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</si>
  <si>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</si>
  <si>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</si>
  <si>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</si>
  <si>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</si>
  <si>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</si>
  <si>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</si>
  <si>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</si>
  <si>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</si>
  <si>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</si>
  <si>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</si>
  <si>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</si>
  <si>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</si>
  <si>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</si>
  <si>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</si>
  <si>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</si>
  <si>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</si>
  <si>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</si>
  <si>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</si>
  <si>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</si>
  <si>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</si>
  <si>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</si>
  <si>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</si>
  <si>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</si>
  <si>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</si>
  <si>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</si>
  <si>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</si>
  <si>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</si>
  <si>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</si>
  <si>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</si>
  <si>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</si>
  <si>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</si>
  <si>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</si>
  <si>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</si>
  <si>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</si>
  <si>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</si>
  <si>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</si>
  <si>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</si>
  <si>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</si>
  <si>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</si>
  <si>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</si>
  <si>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</si>
  <si>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</si>
  <si>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</si>
  <si>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</si>
  <si>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</si>
  <si>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</si>
  <si>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</si>
  <si>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</si>
  <si>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</si>
  <si>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</si>
  <si>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</si>
  <si>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</si>
  <si>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</si>
  <si>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</si>
  <si>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</si>
  <si>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</si>
  <si>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</si>
  <si>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</si>
  <si>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</si>
  <si>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</si>
  <si>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</si>
  <si>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</si>
  <si>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</si>
  <si>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</si>
  <si>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</si>
  <si>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</si>
  <si>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</si>
  <si>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</si>
  <si>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</si>
  <si>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</si>
  <si>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</si>
  <si>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</si>
  <si>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</si>
  <si>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</si>
  <si>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</si>
  <si>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</si>
  <si>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</si>
  <si>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</si>
  <si>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</si>
  <si>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</si>
  <si>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</si>
  <si>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</si>
  <si>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</si>
  <si>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</si>
  <si>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</si>
  <si>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</si>
  <si>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</si>
  <si>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</si>
  <si>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</si>
  <si>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</si>
  <si>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</si>
  <si>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</si>
  <si>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</si>
  <si>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</si>
  <si>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</si>
  <si>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</si>
  <si>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</si>
  <si>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</si>
  <si>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</si>
  <si>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</si>
  <si>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</si>
  <si>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</si>
  <si>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</si>
  <si>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</si>
  <si>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</si>
  <si>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</si>
  <si>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</si>
  <si>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</si>
  <si>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</si>
  <si>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</si>
  <si>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</si>
  <si>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</si>
  <si>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</si>
  <si>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</si>
  <si>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</si>
  <si>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</si>
  <si>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</si>
  <si>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</si>
  <si>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</si>
  <si>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</si>
  <si>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</si>
  <si>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</si>
  <si>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</si>
  <si>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</si>
  <si>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</si>
  <si>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</si>
  <si>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</si>
  <si>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</si>
  <si>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</si>
  <si>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</si>
  <si>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</si>
  <si>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</si>
  <si>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</si>
  <si>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</si>
  <si>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</si>
  <si>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</si>
  <si>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</si>
  <si>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</si>
  <si>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</si>
  <si>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</si>
  <si>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</si>
  <si>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</si>
  <si>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</si>
  <si>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</si>
  <si>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</si>
  <si>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</si>
  <si>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</si>
  <si>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</si>
  <si>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</si>
  <si>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</si>
  <si>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</si>
  <si>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</si>
  <si>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</si>
  <si>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</si>
  <si>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</si>
  <si>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</si>
  <si>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</si>
  <si>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</si>
  <si>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</si>
  <si>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</si>
  <si>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</si>
  <si>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</si>
  <si>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</si>
  <si>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</si>
  <si>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</si>
  <si>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</si>
  <si>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</si>
  <si>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</si>
  <si>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</si>
  <si>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</si>
  <si>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</si>
  <si>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</si>
  <si>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</si>
  <si>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</si>
  <si>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</si>
  <si>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</si>
  <si>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</si>
  <si>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</si>
  <si>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</si>
  <si>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</si>
  <si>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</si>
  <si>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</si>
  <si>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</si>
  <si>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</si>
  <si>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</si>
  <si>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</si>
  <si>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</si>
  <si>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</si>
  <si>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</si>
  <si>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</si>
  <si>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</si>
  <si>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</si>
  <si>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</si>
  <si>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</si>
  <si>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</si>
  <si>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</si>
  <si>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</si>
  <si>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</si>
  <si>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</si>
  <si>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</si>
  <si>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</si>
  <si>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</si>
  <si>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</si>
  <si>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</si>
  <si>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</si>
  <si>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</si>
  <si>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</si>
  <si>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</si>
  <si>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</si>
  <si>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</si>
  <si>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</si>
  <si>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</si>
  <si>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</si>
  <si>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</si>
  <si>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</si>
  <si>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</si>
  <si>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</si>
  <si>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</si>
  <si>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</si>
  <si>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</si>
  <si>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</si>
  <si>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</si>
  <si>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</si>
  <si>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</si>
  <si>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</si>
  <si>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</si>
  <si>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</si>
  <si>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</si>
  <si>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</si>
  <si>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</si>
  <si>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</si>
  <si>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</si>
  <si>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</si>
  <si>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</si>
  <si>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</si>
  <si>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</si>
  <si>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</si>
  <si>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</si>
  <si>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</si>
  <si>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</si>
  <si>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</si>
  <si>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</si>
  <si>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</si>
  <si>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</si>
  <si>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</si>
  <si>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</si>
  <si>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</si>
  <si>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</si>
  <si>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</si>
  <si>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</si>
  <si>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</si>
  <si>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</si>
  <si>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</si>
  <si>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</si>
  <si>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</si>
  <si>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</si>
  <si>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</si>
  <si>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</si>
  <si>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</si>
  <si>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</si>
  <si>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</si>
  <si>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</si>
  <si>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</si>
  <si>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</si>
  <si>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</si>
  <si>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</si>
  <si>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</si>
  <si>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</si>
  <si>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</si>
  <si>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</si>
  <si>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</si>
  <si>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</si>
  <si>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</si>
  <si>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</si>
  <si>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</si>
  <si>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</si>
  <si>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</si>
  <si>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</si>
  <si>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</si>
  <si>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</si>
  <si>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</si>
  <si>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</si>
  <si>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</si>
  <si>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</si>
  <si>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</si>
  <si>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</si>
  <si>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</si>
  <si>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</si>
  <si>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</si>
  <si>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</si>
  <si>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</si>
  <si>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</si>
  <si>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</si>
  <si>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</si>
  <si>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</si>
  <si>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</si>
  <si>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</si>
  <si>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</si>
  <si>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</si>
  <si>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</si>
  <si>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</si>
  <si>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</si>
  <si>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</si>
  <si>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</si>
  <si>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</si>
  <si>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</si>
  <si>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</si>
  <si>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</si>
  <si>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</si>
  <si>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</si>
  <si>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</si>
  <si>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</si>
  <si>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</si>
  <si>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</si>
  <si>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</si>
  <si>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</si>
  <si>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</si>
  <si>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</si>
  <si>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</si>
  <si>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</si>
  <si>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</si>
  <si>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</si>
  <si>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</si>
  <si>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</si>
  <si>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</si>
  <si>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</si>
  <si>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</si>
  <si>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</si>
  <si>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</si>
  <si>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</si>
  <si>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</si>
  <si>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</si>
  <si>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</si>
  <si>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</si>
  <si>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</si>
  <si>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</si>
  <si>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</si>
  <si>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</si>
  <si>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</si>
  <si>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</si>
  <si>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</si>
  <si>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</si>
  <si>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</si>
  <si>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</si>
  <si>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</si>
  <si>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</si>
  <si>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</si>
  <si>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</si>
  <si>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</si>
  <si>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</si>
  <si>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</si>
  <si>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</si>
  <si>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</si>
  <si>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</si>
  <si>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</si>
  <si>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</si>
  <si>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</si>
  <si>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</si>
  <si>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</si>
  <si>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</si>
  <si>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</si>
  <si>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</si>
  <si>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</si>
  <si>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</si>
  <si>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</si>
  <si>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</si>
  <si>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</si>
  <si>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</si>
  <si>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</si>
  <si>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</si>
  <si>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</si>
  <si>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</si>
  <si>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</si>
  <si>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</si>
  <si>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</si>
  <si>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</si>
  <si>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</si>
  <si>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</si>
  <si>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</si>
  <si>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</si>
  <si>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</si>
  <si>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</si>
  <si>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</si>
  <si>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</si>
  <si>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</si>
  <si>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</si>
  <si>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</si>
  <si>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</si>
  <si>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</si>
  <si>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</si>
  <si>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</si>
  <si>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</si>
  <si>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</si>
  <si>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</si>
  <si>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</si>
  <si>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</si>
  <si>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</si>
  <si>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</si>
  <si>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</si>
  <si>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</si>
  <si>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</si>
  <si>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</si>
  <si>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</si>
  <si>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</si>
  <si>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</si>
  <si>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</si>
  <si>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</si>
  <si>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</si>
  <si>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</si>
  <si>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</si>
  <si>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</si>
  <si>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</si>
  <si>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</si>
  <si>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</si>
  <si>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</si>
  <si>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</si>
  <si>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</si>
  <si>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</si>
  <si>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</si>
  <si>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</si>
  <si>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</si>
  <si>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</si>
  <si>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</si>
  <si>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</si>
  <si>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</si>
  <si>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</si>
  <si>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</si>
  <si>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</si>
  <si>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</si>
  <si>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</si>
  <si>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</si>
  <si>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</si>
  <si>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</si>
  <si>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</si>
  <si>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</si>
  <si>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</si>
  <si>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</si>
  <si>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</si>
  <si>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</si>
  <si>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</si>
  <si>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</si>
  <si>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</si>
  <si>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</si>
  <si>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</si>
  <si>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</si>
  <si>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</si>
  <si>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</si>
  <si>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</si>
  <si>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</si>
  <si>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</si>
  <si>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</si>
  <si>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</si>
  <si>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</si>
  <si>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</si>
  <si>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</si>
  <si>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</si>
  <si>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</si>
  <si>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</si>
  <si>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</si>
  <si>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</si>
  <si>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</si>
  <si>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</si>
  <si>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</si>
  <si>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</si>
  <si>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</si>
  <si>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</si>
  <si>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</si>
  <si>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</si>
  <si>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</si>
  <si>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</si>
  <si>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</si>
  <si>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</si>
  <si>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</si>
  <si>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</si>
  <si>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</si>
  <si>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</si>
  <si>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</si>
  <si>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</si>
  <si>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</si>
  <si>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</si>
  <si>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</si>
  <si>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</si>
  <si>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</si>
  <si>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</si>
  <si>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</si>
  <si>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</si>
  <si>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</si>
  <si>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</si>
  <si>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</si>
  <si>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</si>
  <si>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</si>
  <si>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</si>
  <si>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</si>
  <si>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</si>
  <si>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</si>
  <si>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</si>
  <si>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</si>
  <si>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</si>
  <si>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</si>
  <si>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</si>
  <si>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</si>
  <si>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</si>
  <si>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</si>
  <si>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</si>
  <si>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</si>
  <si>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</si>
  <si>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</si>
  <si>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</si>
  <si>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</si>
  <si>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</si>
  <si>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</si>
  <si>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</si>
  <si>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</si>
  <si>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</si>
  <si>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</si>
  <si>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</si>
  <si>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</si>
  <si>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</si>
  <si>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</si>
  <si>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</si>
  <si>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</si>
  <si>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</si>
  <si>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</si>
  <si>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</si>
  <si>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</si>
  <si>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</si>
  <si>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</si>
  <si>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</si>
  <si>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</si>
  <si>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</si>
  <si>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</si>
  <si>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</si>
  <si>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</si>
  <si>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</si>
  <si>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</si>
  <si>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</si>
  <si>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</si>
  <si>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</si>
  <si>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</si>
  <si>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</si>
  <si>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</si>
  <si>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</si>
  <si>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</si>
  <si>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</si>
  <si>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</si>
  <si>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</si>
  <si>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</si>
  <si>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</si>
  <si>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</si>
  <si>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</si>
  <si>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</si>
  <si>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</si>
  <si>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</si>
  <si>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</si>
  <si>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</si>
  <si>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</si>
  <si>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</si>
  <si>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</si>
  <si>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</si>
  <si>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</si>
  <si>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</si>
  <si>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</si>
  <si>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</si>
  <si>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</si>
  <si>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</si>
  <si>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</si>
  <si>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</si>
  <si>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</si>
  <si>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</si>
  <si>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</si>
  <si>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</si>
  <si>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</si>
  <si>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</si>
  <si>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</si>
  <si>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</si>
  <si>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</si>
  <si>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</si>
  <si>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</si>
  <si>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</si>
  <si>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</si>
  <si>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</si>
  <si>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</si>
  <si>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</si>
  <si>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</si>
  <si>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</si>
  <si>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</si>
  <si>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</si>
  <si>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</si>
  <si>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</si>
  <si>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</si>
  <si>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</si>
  <si>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</si>
  <si>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</si>
  <si>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</si>
  <si>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</si>
  <si>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</si>
  <si>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</si>
  <si>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</si>
  <si>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</si>
  <si>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</si>
  <si>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</si>
  <si>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</si>
  <si>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</si>
  <si>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</si>
  <si>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</si>
  <si>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</si>
  <si>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</si>
  <si>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</si>
  <si>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</si>
  <si>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</si>
  <si>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</si>
  <si>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</si>
  <si>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</si>
  <si>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</si>
  <si>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</si>
  <si>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</si>
  <si>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</si>
  <si>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</si>
  <si>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</si>
  <si>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</si>
  <si>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</si>
  <si>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</si>
  <si>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</si>
  <si>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</si>
  <si>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</si>
  <si>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</si>
  <si>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</si>
  <si>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</si>
  <si>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</si>
  <si>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</si>
  <si>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</si>
  <si>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</si>
  <si>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</si>
  <si>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</si>
  <si>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</si>
  <si>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</si>
  <si>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</si>
  <si>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</si>
  <si>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</si>
  <si>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</si>
  <si>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</si>
  <si>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</si>
  <si>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</si>
  <si>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</si>
  <si>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</si>
  <si>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</si>
  <si>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</si>
  <si>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</si>
  <si>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</si>
  <si>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</si>
  <si>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</si>
  <si>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</si>
  <si>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</si>
  <si>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</si>
  <si>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</si>
  <si>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</si>
  <si>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</si>
  <si>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</si>
  <si>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</si>
  <si>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</si>
  <si>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</si>
  <si>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</si>
  <si>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</si>
  <si>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</si>
  <si>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</si>
  <si>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</si>
  <si>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</si>
  <si>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</si>
  <si>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</si>
  <si>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</si>
  <si>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</si>
  <si>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</si>
  <si>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</si>
  <si>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</si>
  <si>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</si>
  <si>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</si>
  <si>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</si>
  <si>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</si>
  <si>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</si>
  <si>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</si>
  <si>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</si>
  <si>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</si>
  <si>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</si>
  <si>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</si>
  <si>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</si>
  <si>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</si>
  <si>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</si>
  <si>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</si>
  <si>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</si>
  <si>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</si>
  <si>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</si>
  <si>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</si>
  <si>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</si>
  <si>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</si>
  <si>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</si>
  <si>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</si>
  <si>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</si>
  <si>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</si>
  <si>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</si>
  <si>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</si>
  <si>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</si>
  <si>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</si>
  <si>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</si>
  <si>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</si>
  <si>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</si>
  <si>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</si>
  <si>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</si>
  <si>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</si>
  <si>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</si>
  <si>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</si>
  <si>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</si>
  <si>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</si>
  <si>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</si>
  <si>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</si>
  <si>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</si>
  <si>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</si>
  <si>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</si>
  <si>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</si>
  <si>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</si>
  <si>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</si>
  <si>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</si>
  <si>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</si>
  <si>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</si>
  <si>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</si>
  <si>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</si>
  <si>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</si>
  <si>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</si>
  <si>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</si>
  <si>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</si>
  <si>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</si>
  <si>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</si>
  <si>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</si>
  <si>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</si>
  <si>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</si>
  <si>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</si>
  <si>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</si>
  <si>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</si>
  <si>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</si>
  <si>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</si>
  <si>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</si>
  <si>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</si>
  <si>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</si>
  <si>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</si>
  <si>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</si>
  <si>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</si>
  <si>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</si>
  <si>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</si>
  <si>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</si>
  <si>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</si>
  <si>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</si>
  <si>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</si>
  <si>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</si>
  <si>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</si>
  <si>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</si>
  <si>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</si>
  <si>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</si>
  <si>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</si>
  <si>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</si>
  <si>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</si>
  <si>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</si>
  <si>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</si>
  <si>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</si>
  <si>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</si>
  <si>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</si>
  <si>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</si>
  <si>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</si>
  <si>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</si>
  <si>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</si>
  <si>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</si>
  <si>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</si>
  <si>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</si>
  <si>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</si>
  <si>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</si>
  <si>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</si>
  <si>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</si>
  <si>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</si>
  <si>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</si>
  <si>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</si>
  <si>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</si>
  <si>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</si>
  <si>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</si>
  <si>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</si>
  <si>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</si>
  <si>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</si>
  <si>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</si>
  <si>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</si>
  <si>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</si>
  <si>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</si>
  <si>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</si>
  <si>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</si>
  <si>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</si>
  <si>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</si>
  <si>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</si>
  <si>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</si>
  <si>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</si>
  <si>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</si>
  <si>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</si>
  <si>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</si>
  <si>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</si>
  <si>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</si>
  <si>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</si>
  <si>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</si>
  <si>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</si>
  <si>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</si>
  <si>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</si>
  <si>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</si>
  <si>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</si>
  <si>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</si>
  <si>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</si>
  <si>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</si>
  <si>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</si>
  <si>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</si>
  <si>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</si>
  <si>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</si>
  <si>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</si>
  <si>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</si>
  <si>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</si>
  <si>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</si>
  <si>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</si>
  <si>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</si>
  <si>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</si>
  <si>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</si>
  <si>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</si>
  <si>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</si>
  <si>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</si>
  <si>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</si>
  <si>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</si>
  <si>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</si>
  <si>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</si>
  <si>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</si>
  <si>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</si>
  <si>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</si>
  <si>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</si>
  <si>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</si>
  <si>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</si>
  <si>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</si>
  <si>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</si>
  <si>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</si>
  <si>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</si>
  <si>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</si>
  <si>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</si>
  <si>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</si>
  <si>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</si>
  <si>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</si>
  <si>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</si>
  <si>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</si>
  <si>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</si>
  <si>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</si>
  <si>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</si>
  <si>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</si>
  <si>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</si>
  <si>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</si>
  <si>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</si>
  <si>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</si>
  <si>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</si>
  <si>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</si>
  <si>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</si>
  <si>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</si>
  <si>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</si>
  <si>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</si>
  <si>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</si>
  <si>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</si>
  <si>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</si>
  <si>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</si>
  <si>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</si>
  <si>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</si>
  <si>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</si>
  <si>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</si>
  <si>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</si>
  <si>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</si>
  <si>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</si>
  <si>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</si>
  <si>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</si>
  <si>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</si>
  <si>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</si>
  <si>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</si>
  <si>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</si>
  <si>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</si>
  <si>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</si>
  <si>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</si>
  <si>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</si>
  <si>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</si>
  <si>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</si>
  <si>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</si>
  <si>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</si>
  <si>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</si>
  <si>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</si>
  <si>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</si>
  <si>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</si>
  <si>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</si>
  <si>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</si>
  <si>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</si>
  <si>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</si>
  <si>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</si>
  <si>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</si>
  <si>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</si>
  <si>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</si>
  <si>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</si>
  <si>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</si>
  <si>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</si>
  <si>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</si>
  <si>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</si>
  <si>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</si>
  <si>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</si>
  <si>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</si>
  <si>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</si>
  <si>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</si>
  <si>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</si>
  <si>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</si>
  <si>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</si>
  <si>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</si>
  <si>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</si>
  <si>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</si>
  <si>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</si>
  <si>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</si>
  <si>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</si>
  <si>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</si>
  <si>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</si>
  <si>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</si>
  <si>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</si>
  <si>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</si>
  <si>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</si>
  <si>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</si>
  <si>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</si>
  <si>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</si>
  <si>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</si>
  <si>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</si>
  <si>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</si>
  <si>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</si>
  <si>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</si>
  <si>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</si>
  <si>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</si>
  <si>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</si>
  <si>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</si>
  <si>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</si>
  <si>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</si>
  <si>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</si>
  <si>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</si>
  <si>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</si>
  <si>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</si>
  <si>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</si>
  <si>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</si>
  <si>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</si>
  <si>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</si>
  <si>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</si>
  <si>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</si>
  <si>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</si>
  <si>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</si>
  <si>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</si>
  <si>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</si>
  <si>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</si>
  <si>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</si>
  <si>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</si>
  <si>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</si>
  <si>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</si>
  <si>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</si>
  <si>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</si>
  <si>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</si>
  <si>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</si>
  <si>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</si>
  <si>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</si>
  <si>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</si>
  <si>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</si>
  <si>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</si>
  <si>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</si>
  <si>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</si>
  <si>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</si>
  <si>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</si>
  <si>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</si>
  <si>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</si>
  <si>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</si>
  <si>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</si>
  <si>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</si>
  <si>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</si>
  <si>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</si>
  <si>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</si>
  <si>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</si>
  <si>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</si>
  <si>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</si>
  <si>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</si>
  <si>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</si>
  <si>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</si>
  <si>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</si>
  <si>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</si>
  <si>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</si>
  <si>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</si>
  <si>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</si>
  <si>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</si>
  <si>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</si>
  <si>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</si>
  <si>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</si>
  <si>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</si>
  <si>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</si>
  <si>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</si>
  <si>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</si>
  <si>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</si>
  <si>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</si>
  <si>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</si>
  <si>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</si>
  <si>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</si>
  <si>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</si>
  <si>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</si>
  <si>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</si>
  <si>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</si>
  <si>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</si>
  <si>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</si>
  <si>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</si>
  <si>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</si>
  <si>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</si>
  <si>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</si>
  <si>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</si>
  <si>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</si>
  <si>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</si>
  <si>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</si>
  <si>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</si>
  <si>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</si>
  <si>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</si>
  <si>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</si>
  <si>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</si>
  <si>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</si>
  <si>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</si>
  <si>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</si>
  <si>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</si>
  <si>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</si>
  <si>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</si>
  <si>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</si>
  <si>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</si>
  <si>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</si>
  <si>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</si>
  <si>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</si>
  <si>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</si>
  <si>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</si>
  <si>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</si>
  <si>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</si>
  <si>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</si>
  <si>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</si>
  <si>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</si>
  <si>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</si>
  <si>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</si>
  <si>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</si>
  <si>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</si>
  <si>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</si>
  <si>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</si>
  <si>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</si>
  <si>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</si>
  <si>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</si>
  <si>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</si>
  <si>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</si>
  <si>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</si>
  <si>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</si>
  <si>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</si>
  <si>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</si>
  <si>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</si>
  <si>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</si>
  <si>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</si>
  <si>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</si>
  <si>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</si>
  <si>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</si>
  <si>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</si>
  <si>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</si>
  <si>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</si>
  <si>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</si>
  <si>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</si>
  <si>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</si>
  <si>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</si>
  <si>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</si>
  <si>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</si>
  <si>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</si>
  <si>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</si>
  <si>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</si>
  <si>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</si>
  <si>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</si>
  <si>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</si>
  <si>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</si>
  <si>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</si>
  <si>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</si>
  <si>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</si>
  <si>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</si>
  <si>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</si>
  <si>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</si>
  <si>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</si>
  <si>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</si>
  <si>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</si>
  <si>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</si>
  <si>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</si>
  <si>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</si>
  <si>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</si>
  <si>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</si>
  <si>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</si>
  <si>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</si>
  <si>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</si>
  <si>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</si>
  <si>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</si>
  <si>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</si>
  <si>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</si>
  <si>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</si>
  <si>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</si>
  <si>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</si>
  <si>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</si>
  <si>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</si>
  <si>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</si>
  <si>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</si>
  <si>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</si>
  <si>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</si>
  <si>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</si>
  <si>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</si>
  <si>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</si>
  <si>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</si>
  <si>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</si>
  <si>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</si>
  <si>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</si>
  <si>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</si>
  <si>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</si>
  <si>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</si>
  <si>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</si>
  <si>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</si>
  <si>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</si>
  <si>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</si>
  <si>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</si>
  <si>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</si>
  <si>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</si>
  <si>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</si>
  <si>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</si>
  <si>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</si>
  <si>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</si>
  <si>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</si>
  <si>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</si>
  <si>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</si>
  <si>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</si>
  <si>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</si>
  <si>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</si>
  <si>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</si>
  <si>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</si>
  <si>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</si>
  <si>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</si>
  <si>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</si>
  <si>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</si>
  <si>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</si>
  <si>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</si>
  <si>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</si>
  <si>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</si>
  <si>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</si>
  <si>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</si>
  <si>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</si>
  <si>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</si>
  <si>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</si>
  <si>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</si>
  <si>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</si>
  <si>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</si>
  <si>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</si>
  <si>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</si>
  <si>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</si>
  <si>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</si>
  <si>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</si>
  <si>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</si>
  <si>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</si>
  <si>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</si>
  <si>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</si>
  <si>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</si>
  <si>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</si>
  <si>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</si>
  <si>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</si>
  <si>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</si>
  <si>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</si>
  <si>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</si>
  <si>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</si>
  <si>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</si>
  <si>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</si>
  <si>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</si>
  <si>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</si>
  <si>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</si>
  <si>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</si>
  <si>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</si>
  <si>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</si>
  <si>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</si>
  <si>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</si>
  <si>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</si>
  <si>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</si>
  <si>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</si>
  <si>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</si>
  <si>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</si>
  <si>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</si>
  <si>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</si>
  <si>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</si>
  <si>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</si>
  <si>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</si>
  <si>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</si>
  <si>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</si>
  <si>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</si>
  <si>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</si>
  <si>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</si>
  <si>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</si>
  <si>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</si>
  <si>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</si>
  <si>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</si>
  <si>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</si>
  <si>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</si>
  <si>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</si>
  <si>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</si>
  <si>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</si>
  <si>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</si>
  <si>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</si>
  <si>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</si>
  <si>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</si>
  <si>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</si>
  <si>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</si>
  <si>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</si>
  <si>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</si>
  <si>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</si>
  <si>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</si>
  <si>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</si>
  <si>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</si>
  <si>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</si>
  <si>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</si>
  <si>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</si>
  <si>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</si>
  <si>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</si>
  <si>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</si>
  <si>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</si>
  <si>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</si>
  <si>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</si>
  <si>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</si>
  <si>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</si>
  <si>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</si>
  <si>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</si>
  <si>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</si>
  <si>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</si>
  <si>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</si>
  <si>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</si>
  <si>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</si>
  <si>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</si>
  <si>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</si>
  <si>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</si>
  <si>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</si>
  <si>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</si>
  <si>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</si>
  <si>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</si>
  <si>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</si>
  <si>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</si>
  <si>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</si>
  <si>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</si>
  <si>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</si>
  <si>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</si>
  <si>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</si>
  <si>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</si>
  <si>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</si>
  <si>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</si>
  <si>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</si>
  <si>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</si>
  <si>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</si>
  <si>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</si>
  <si>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</si>
  <si>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</si>
  <si>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</si>
  <si>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</si>
  <si>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</si>
  <si>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</si>
  <si>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</si>
  <si>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</si>
  <si>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</si>
  <si>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</si>
  <si>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</si>
  <si>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</si>
  <si>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</si>
  <si>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</si>
  <si>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</si>
  <si>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</si>
  <si>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</si>
  <si>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</si>
  <si>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</si>
  <si>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</si>
  <si>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</si>
  <si>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</si>
  <si>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</si>
  <si>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</si>
  <si>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</si>
  <si>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</si>
  <si>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</si>
  <si>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</si>
  <si>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</si>
  <si>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</si>
  <si>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</si>
  <si>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</si>
  <si>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</si>
  <si>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</si>
  <si>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</si>
  <si>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</si>
  <si>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</si>
  <si>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</si>
  <si>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</si>
  <si>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</si>
  <si>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</si>
  <si>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</si>
  <si>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</si>
  <si>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</si>
  <si>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</si>
  <si>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</si>
  <si>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</si>
  <si>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</si>
  <si>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</si>
  <si>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</si>
  <si>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</si>
  <si>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</si>
  <si>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</si>
  <si>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</si>
  <si>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</si>
  <si>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</si>
  <si>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</si>
  <si>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</si>
  <si>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</si>
  <si>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</si>
  <si>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</si>
  <si>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</si>
  <si>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</si>
  <si>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</si>
  <si>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</si>
  <si>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</si>
  <si>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</si>
  <si>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</si>
  <si>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</si>
  <si>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</si>
  <si>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</si>
  <si>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</si>
  <si>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</si>
  <si>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</si>
  <si>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</si>
  <si>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</si>
  <si>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</si>
  <si>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</si>
  <si>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</si>
  <si>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</si>
  <si>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</si>
  <si>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</si>
  <si>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</si>
  <si>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</si>
  <si>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</si>
  <si>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</si>
  <si>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</si>
  <si>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</si>
  <si>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</si>
  <si>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</si>
  <si>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</si>
  <si>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</si>
  <si>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</si>
  <si>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</si>
  <si>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</si>
  <si>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</si>
  <si>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</si>
  <si>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</si>
  <si>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</si>
  <si>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</si>
  <si>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</si>
  <si>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</si>
  <si>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</si>
  <si>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</si>
  <si>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</si>
  <si>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</si>
  <si>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</si>
  <si>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</si>
  <si>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</si>
  <si>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</si>
  <si>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</si>
  <si>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</si>
  <si>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</si>
  <si>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</si>
  <si>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</si>
  <si>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</si>
  <si>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</si>
  <si>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</si>
  <si>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</si>
  <si>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</si>
  <si>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</si>
  <si>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</si>
  <si>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</si>
  <si>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</si>
  <si>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</si>
  <si>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</si>
  <si>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</si>
  <si>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</si>
  <si>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</si>
  <si>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</si>
  <si>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</si>
  <si>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</si>
  <si>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</si>
  <si>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</si>
  <si>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</si>
  <si>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</si>
  <si>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</si>
  <si>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</si>
  <si>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</si>
  <si>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</si>
  <si>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</si>
  <si>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</si>
  <si>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</si>
  <si>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</si>
  <si>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</si>
  <si>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</si>
  <si>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</si>
  <si>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</si>
  <si>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</si>
  <si>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</si>
  <si>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</si>
  <si>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</si>
  <si>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</si>
  <si>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</si>
  <si>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</si>
  <si>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</si>
  <si>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</si>
  <si>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</si>
  <si>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</si>
  <si>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</si>
  <si>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</si>
  <si>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</si>
  <si>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</si>
  <si>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</si>
  <si>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</si>
  <si>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</si>
  <si>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</si>
  <si>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</si>
  <si>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</si>
  <si>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</si>
  <si>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</si>
  <si>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</si>
  <si>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</si>
  <si>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</si>
  <si>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</si>
  <si>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</si>
  <si>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</si>
  <si>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</si>
  <si>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</si>
  <si>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</si>
  <si>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</si>
  <si>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</si>
  <si>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</si>
  <si>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</si>
  <si>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</si>
  <si>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</si>
  <si>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</si>
  <si>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</si>
  <si>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</si>
  <si>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</si>
  <si>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</si>
  <si>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</si>
  <si>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</si>
  <si>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</si>
  <si>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</si>
  <si>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</si>
  <si>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</si>
  <si>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</si>
  <si>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</si>
  <si>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</si>
  <si>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</si>
  <si>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</si>
  <si>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</si>
  <si>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</si>
  <si>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</si>
  <si>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</si>
  <si>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</si>
  <si>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</si>
  <si>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</si>
  <si>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</si>
  <si>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</si>
  <si>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</si>
  <si>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</si>
  <si>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</si>
  <si>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</si>
  <si>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</si>
  <si>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</si>
  <si>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</si>
  <si>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</si>
  <si>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</si>
  <si>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</si>
  <si>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</si>
  <si>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</si>
  <si>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</si>
  <si>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</si>
  <si>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</si>
  <si>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</si>
  <si>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</si>
  <si>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</si>
  <si>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</si>
  <si>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</si>
  <si>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</si>
  <si>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</si>
  <si>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</si>
  <si>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</si>
  <si>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</si>
  <si>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</si>
  <si>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</si>
  <si>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</si>
  <si>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</si>
  <si>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</si>
  <si>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</si>
  <si>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</si>
  <si>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</si>
  <si>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</si>
  <si>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</si>
  <si>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</si>
  <si>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</si>
  <si>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</si>
  <si>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</si>
  <si>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</si>
  <si>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</si>
  <si>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</si>
  <si>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</si>
  <si>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</si>
  <si>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</si>
  <si>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</si>
  <si>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</si>
  <si>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</si>
  <si>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</si>
  <si>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</si>
  <si>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</si>
  <si>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</si>
  <si>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</si>
  <si>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</si>
  <si>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</si>
  <si>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</si>
  <si>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</si>
  <si>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</si>
  <si>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</si>
  <si>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</si>
  <si>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</si>
  <si>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</si>
  <si>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</si>
  <si>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</si>
  <si>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</si>
  <si>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</si>
  <si>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</si>
  <si>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</si>
  <si>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</si>
  <si>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</si>
  <si>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</si>
  <si>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</si>
  <si>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</si>
  <si>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</si>
  <si>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</si>
  <si>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</si>
  <si>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</si>
  <si>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</si>
  <si>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</si>
  <si>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</si>
  <si>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</si>
  <si>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</si>
  <si>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</si>
  <si>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</si>
  <si>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</si>
  <si>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</si>
  <si>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</si>
  <si>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</si>
  <si>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</si>
  <si>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</si>
  <si>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</si>
  <si>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</si>
  <si>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</si>
  <si>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</si>
  <si>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</si>
  <si>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</si>
  <si>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</si>
  <si>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</si>
  <si>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</si>
  <si>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</si>
  <si>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</si>
  <si>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</si>
  <si>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</si>
  <si>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</si>
  <si>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</si>
  <si>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</si>
  <si>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</si>
  <si>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</si>
  <si>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</si>
  <si>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</si>
  <si>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</si>
  <si>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</si>
  <si>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</si>
  <si>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</si>
  <si>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</si>
  <si>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</si>
  <si>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</si>
  <si>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</si>
  <si>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</si>
  <si>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</si>
  <si>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</si>
  <si>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</si>
  <si>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</si>
  <si>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</si>
  <si>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</si>
  <si>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</si>
  <si>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</si>
  <si>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</si>
  <si>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</si>
  <si>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</si>
  <si>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</si>
  <si>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</si>
  <si>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</si>
  <si>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</si>
  <si>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</si>
  <si>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</si>
  <si>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</si>
  <si>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</si>
  <si>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</si>
  <si>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</si>
  <si>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</si>
  <si>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</si>
  <si>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</si>
  <si>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</si>
  <si>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</si>
  <si>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</si>
  <si>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</si>
  <si>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</si>
  <si>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</si>
  <si>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</si>
  <si>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</si>
  <si>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</si>
  <si>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</si>
  <si>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</si>
  <si>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</si>
  <si>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</si>
  <si>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</si>
  <si>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</si>
  <si>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</si>
  <si>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</si>
  <si>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</si>
  <si>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</si>
  <si>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</si>
  <si>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</si>
  <si>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</si>
  <si>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</si>
  <si>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</si>
  <si>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</si>
  <si>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</si>
  <si>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</si>
  <si>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</si>
  <si>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</si>
  <si>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</si>
  <si>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</si>
  <si>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</si>
  <si>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</si>
  <si>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</si>
  <si>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</si>
  <si>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</si>
  <si>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</si>
  <si>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</si>
  <si>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</si>
  <si>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</si>
  <si>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</si>
  <si>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</si>
  <si>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</si>
  <si>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</si>
  <si>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</si>
  <si>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</si>
  <si>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</si>
  <si>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</si>
  <si>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</si>
  <si>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</si>
  <si>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</si>
  <si>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</si>
  <si>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</si>
  <si>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</si>
  <si>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</si>
  <si>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</si>
  <si>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</si>
  <si>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</si>
  <si>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</si>
  <si>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</si>
  <si>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</si>
  <si>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</si>
  <si>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</si>
  <si>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</si>
  <si>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</si>
  <si>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</si>
  <si>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</si>
  <si>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</si>
  <si>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</si>
  <si>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</si>
  <si>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</si>
  <si>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</si>
  <si>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</si>
  <si>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</si>
  <si>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</si>
  <si>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</si>
  <si>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</si>
  <si>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</si>
  <si>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</si>
  <si>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</si>
  <si>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</si>
  <si>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</si>
  <si>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</si>
  <si>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</si>
  <si>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</si>
  <si>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</si>
  <si>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</si>
  <si>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</si>
  <si>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</si>
  <si>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</si>
  <si>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</si>
  <si>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</si>
  <si>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</si>
  <si>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</si>
  <si>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</si>
  <si>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</si>
  <si>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</si>
  <si>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</si>
  <si>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</si>
  <si>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</si>
  <si>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</si>
  <si>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</si>
  <si>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</si>
  <si>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</si>
  <si>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</si>
  <si>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</si>
  <si>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</si>
  <si>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</si>
  <si>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</si>
  <si>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</si>
  <si>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</si>
  <si>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</si>
  <si>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</si>
  <si>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</si>
  <si>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</si>
  <si>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</si>
  <si>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</si>
  <si>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</si>
  <si>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</si>
  <si>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</si>
  <si>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</si>
  <si>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</si>
  <si>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</si>
  <si>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</si>
  <si>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</si>
  <si>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</si>
  <si>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</si>
  <si>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</si>
  <si>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</si>
  <si>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</si>
  <si>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</si>
  <si>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</si>
  <si>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</si>
  <si>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</si>
  <si>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</si>
  <si>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</si>
  <si>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</si>
  <si>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</si>
  <si>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</si>
  <si>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</si>
  <si>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</si>
  <si>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</si>
  <si>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</si>
  <si>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</si>
  <si>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</si>
  <si>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</si>
  <si>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</si>
  <si>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</si>
  <si>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</si>
  <si>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</si>
  <si>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</si>
  <si>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</si>
  <si>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</si>
  <si>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</si>
  <si>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</si>
  <si>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</si>
  <si>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</si>
  <si>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</si>
  <si>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</si>
  <si>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</si>
  <si>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</si>
  <si>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</si>
  <si>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</si>
  <si>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</si>
  <si>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</si>
  <si>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</si>
  <si>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</si>
  <si>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</si>
  <si>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</si>
  <si>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</si>
  <si>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</si>
  <si>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</si>
  <si>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</si>
  <si>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</si>
  <si>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</si>
  <si>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</si>
  <si>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</si>
  <si>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</si>
  <si>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</si>
  <si>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</si>
  <si>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</si>
  <si>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</si>
  <si>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</si>
  <si>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</si>
  <si>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</si>
  <si>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</si>
  <si>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</si>
  <si>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</si>
  <si>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</si>
  <si>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</si>
  <si>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</si>
  <si>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</si>
  <si>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</si>
  <si>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</si>
  <si>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</si>
  <si>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</si>
  <si>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</si>
  <si>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</si>
  <si>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</si>
  <si>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</si>
  <si>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</si>
  <si>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</si>
  <si>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</si>
  <si>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</si>
  <si>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</si>
  <si>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</si>
  <si>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</si>
  <si>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</si>
  <si>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</si>
  <si>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</si>
  <si>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</si>
  <si>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</si>
  <si>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</si>
  <si>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</si>
  <si>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</si>
  <si>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</si>
  <si>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</si>
  <si>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</si>
  <si>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</si>
  <si>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</si>
  <si>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</si>
  <si>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</si>
  <si>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</si>
  <si>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</si>
  <si>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</si>
  <si>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</si>
  <si>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</si>
  <si>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</si>
  <si>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</si>
  <si>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</si>
  <si>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</si>
  <si>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</si>
  <si>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</si>
  <si>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</si>
  <si>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</si>
  <si>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</si>
  <si>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</si>
  <si>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</si>
  <si>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</si>
  <si>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</si>
  <si>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</si>
  <si>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</si>
  <si>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</si>
  <si>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</si>
  <si>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</si>
  <si>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</si>
  <si>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</si>
  <si>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</si>
  <si>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</si>
  <si>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</si>
  <si>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</si>
  <si>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</si>
  <si>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</si>
  <si>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</si>
  <si>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</si>
  <si>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</si>
  <si>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</si>
  <si>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</si>
  <si>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</si>
  <si>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</si>
  <si>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</si>
  <si>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</si>
  <si>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</si>
  <si>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</si>
  <si>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</si>
  <si>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</si>
  <si>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</si>
  <si>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</si>
  <si>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</si>
  <si>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</si>
  <si>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</si>
  <si>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</si>
  <si>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</si>
  <si>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</si>
  <si>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</si>
  <si>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</si>
  <si>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</si>
  <si>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</si>
  <si>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</si>
  <si>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</si>
  <si>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</si>
  <si>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</si>
  <si>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</si>
  <si>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</si>
  <si>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</si>
  <si>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</si>
  <si>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</si>
  <si>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</si>
  <si>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</si>
  <si>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</si>
  <si>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</si>
  <si>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</si>
  <si>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</si>
  <si>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</si>
  <si>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</si>
  <si>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</si>
  <si>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</si>
  <si>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</si>
  <si>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</si>
  <si>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</si>
  <si>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</si>
  <si>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</si>
  <si>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</si>
  <si>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</si>
  <si>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</si>
  <si>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</si>
  <si>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</si>
  <si>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</si>
  <si>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</si>
  <si>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</si>
  <si>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</si>
  <si>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</si>
  <si>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</si>
  <si>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</si>
  <si>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</si>
  <si>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</si>
  <si>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</si>
  <si>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</si>
  <si>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</si>
  <si>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</si>
  <si>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</si>
  <si>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</si>
  <si>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</si>
  <si>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</si>
  <si>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</si>
  <si>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</si>
  <si>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</si>
  <si>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</si>
  <si>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</si>
  <si>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</si>
  <si>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</si>
  <si>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</si>
  <si>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</si>
  <si>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</si>
  <si>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</si>
  <si>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</si>
  <si>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</si>
  <si>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</si>
  <si>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</si>
  <si>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</si>
  <si>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</si>
  <si>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</si>
  <si>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</si>
  <si>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</si>
  <si>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</si>
  <si>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</si>
  <si>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</si>
  <si>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</si>
  <si>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</si>
  <si>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</si>
  <si>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</si>
  <si>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</si>
  <si>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</si>
  <si>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</si>
  <si>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</si>
  <si>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</si>
  <si>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</si>
  <si>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</si>
  <si>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</si>
  <si>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</si>
  <si>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</si>
  <si>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</si>
  <si>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</si>
  <si>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</si>
  <si>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</si>
  <si>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</si>
  <si>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</si>
  <si>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</si>
  <si>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</si>
  <si>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</si>
  <si>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</si>
  <si>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</si>
  <si>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</si>
  <si>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</si>
  <si>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</si>
  <si>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</si>
  <si>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</si>
  <si>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</si>
  <si>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</si>
  <si>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</si>
  <si>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</si>
  <si>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</si>
  <si>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</si>
  <si>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</si>
  <si>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</si>
  <si>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</si>
  <si>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</si>
  <si>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</si>
  <si>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</si>
  <si>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</si>
  <si>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</si>
  <si>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</si>
  <si>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</si>
  <si>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</si>
  <si>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</si>
  <si>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</si>
  <si>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</si>
  <si>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</si>
  <si>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</si>
  <si>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</si>
  <si>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</si>
  <si>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</si>
  <si>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</si>
  <si>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</si>
  <si>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</si>
  <si>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</si>
  <si>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</si>
  <si>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</si>
  <si>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</si>
  <si>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</si>
  <si>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</si>
  <si>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</si>
  <si>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</si>
  <si>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</si>
  <si>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</si>
  <si>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</si>
  <si>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</si>
  <si>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</si>
  <si>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</si>
  <si>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</si>
  <si>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</si>
  <si>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</si>
  <si>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</si>
  <si>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</si>
  <si>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</si>
  <si>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</si>
  <si>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</si>
  <si>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</si>
  <si>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</si>
  <si>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</si>
  <si>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</si>
  <si>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</si>
  <si>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</si>
  <si>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</si>
  <si>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</si>
  <si>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</si>
  <si>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</si>
  <si>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</si>
  <si>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</si>
  <si>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</si>
  <si>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</si>
  <si>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</si>
  <si>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</si>
  <si>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</si>
  <si>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</si>
  <si>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</si>
  <si>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</si>
  <si>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</si>
  <si>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</si>
  <si>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</si>
  <si>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</si>
  <si>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</si>
  <si>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</si>
  <si>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</si>
  <si>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</si>
  <si>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</si>
  <si>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</si>
  <si>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</si>
  <si>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</si>
  <si>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</si>
  <si>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</si>
  <si>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</si>
  <si>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</si>
  <si>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</si>
  <si>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</si>
  <si>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</si>
  <si>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</si>
  <si>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</si>
  <si>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</si>
  <si>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</si>
  <si>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</si>
  <si>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</si>
  <si>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</si>
  <si>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</si>
  <si>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</si>
  <si>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</si>
  <si>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</si>
  <si>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</si>
  <si>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</si>
  <si>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</si>
  <si>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</si>
  <si>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</si>
  <si>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</si>
  <si>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</si>
  <si>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</si>
  <si>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</si>
  <si>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</si>
  <si>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</si>
  <si>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</si>
  <si>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</si>
  <si>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</si>
  <si>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</si>
  <si>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</si>
  <si>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</si>
  <si>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</si>
  <si>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</si>
  <si>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</si>
  <si>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</si>
  <si>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</si>
  <si>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</si>
  <si>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</si>
  <si>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</si>
  <si>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</si>
  <si>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</si>
  <si>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</si>
  <si>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</si>
  <si>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</si>
  <si>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</si>
  <si>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</si>
  <si>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</si>
  <si>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</si>
  <si>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</si>
  <si>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</si>
  <si>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</si>
  <si>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</si>
  <si>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</si>
  <si>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</si>
  <si>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</si>
  <si>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</si>
  <si>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</si>
  <si>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</si>
  <si>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</si>
  <si>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</si>
  <si>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</si>
  <si>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</si>
  <si>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</si>
  <si>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</si>
  <si>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</si>
  <si>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</si>
  <si>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</si>
  <si>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</si>
  <si>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</si>
  <si>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</si>
  <si>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</si>
  <si>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</si>
  <si>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</si>
  <si>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</si>
  <si>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</si>
  <si>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</si>
  <si>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</si>
  <si>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</si>
  <si>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</si>
  <si>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</si>
  <si>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</si>
  <si>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</si>
  <si>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</si>
  <si>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</si>
  <si>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</si>
  <si>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</si>
  <si>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</si>
  <si>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</si>
  <si>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</si>
  <si>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</si>
  <si>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</si>
  <si>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</si>
  <si>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</si>
  <si>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</si>
  <si>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</si>
  <si>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</si>
  <si>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</si>
  <si>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</si>
  <si>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</si>
  <si>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</si>
  <si>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</si>
  <si>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</si>
  <si>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</si>
  <si>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</si>
  <si>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</si>
  <si>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</si>
  <si>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</si>
  <si>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</si>
  <si>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</si>
  <si>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</si>
  <si>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</si>
  <si>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</si>
  <si>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</si>
  <si>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</si>
  <si>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</si>
  <si>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</si>
  <si>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</si>
  <si>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</si>
  <si>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</si>
  <si>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</si>
  <si>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</si>
  <si>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</si>
  <si>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</si>
  <si>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</si>
  <si>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</si>
  <si>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</si>
  <si>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</si>
  <si>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</si>
  <si>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</si>
  <si>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</si>
  <si>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</si>
  <si>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</si>
  <si>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</si>
  <si>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</si>
  <si>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</si>
  <si>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</si>
  <si>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</si>
  <si>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</si>
  <si>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</si>
  <si>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</si>
  <si>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</si>
  <si>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</si>
  <si>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</si>
  <si>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</si>
  <si>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</si>
  <si>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</si>
  <si>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</si>
  <si>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</si>
  <si>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</si>
  <si>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</si>
  <si>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</si>
  <si>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</si>
  <si>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</si>
  <si>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</si>
  <si>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</si>
  <si>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</si>
  <si>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</si>
  <si>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</si>
  <si>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</si>
  <si>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</si>
  <si>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</si>
  <si>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</si>
  <si>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</si>
  <si>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</si>
  <si>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</si>
  <si>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</si>
  <si>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</si>
  <si>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</si>
  <si>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</si>
  <si>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</si>
  <si>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</si>
  <si>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</si>
  <si>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</si>
  <si>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</si>
  <si>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</si>
  <si>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</si>
  <si>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</si>
  <si>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</si>
  <si>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</si>
  <si>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</si>
  <si>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</si>
  <si>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</si>
  <si>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</si>
  <si>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</si>
  <si>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</si>
  <si>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</si>
  <si>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</si>
  <si>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</si>
  <si>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</si>
  <si>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</si>
  <si>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</si>
  <si>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</si>
  <si>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</si>
  <si>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</si>
  <si>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</si>
  <si>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</si>
  <si>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</si>
  <si>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</si>
  <si>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</si>
  <si>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</si>
  <si>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</si>
  <si>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</si>
  <si>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</si>
  <si>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</si>
  <si>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</si>
  <si>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</si>
  <si>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</si>
  <si>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</si>
  <si>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</si>
  <si>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</si>
  <si>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</si>
  <si>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</si>
  <si>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</si>
  <si>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</si>
  <si>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</si>
  <si>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</si>
  <si>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</si>
  <si>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</si>
  <si>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</si>
  <si>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</si>
  <si>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</si>
  <si>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</si>
  <si>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</si>
  <si>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</si>
  <si>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</si>
  <si>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</si>
  <si>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</si>
  <si>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</si>
  <si>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</si>
  <si>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</si>
  <si>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</si>
  <si>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</si>
  <si>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</si>
  <si>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</si>
  <si>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</si>
  <si>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</si>
  <si>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</si>
  <si>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</si>
  <si>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</si>
  <si>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</si>
  <si>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</si>
  <si>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</si>
  <si>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</si>
  <si>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</si>
  <si>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</si>
  <si>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</si>
  <si>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</si>
  <si>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</si>
  <si>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</si>
  <si>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</si>
  <si>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</si>
  <si>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</si>
  <si>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</si>
  <si>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</si>
  <si>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</si>
  <si>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</si>
  <si>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</si>
  <si>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</si>
  <si>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</si>
  <si>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</si>
  <si>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</si>
  <si>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</si>
  <si>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</si>
  <si>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</si>
  <si>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</si>
  <si>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</si>
  <si>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</si>
  <si>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</si>
  <si>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</si>
  <si>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</si>
  <si>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</si>
  <si>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</si>
  <si>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</si>
  <si>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</si>
  <si>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</si>
  <si>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</si>
  <si>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</si>
  <si>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</si>
  <si>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</si>
  <si>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</si>
  <si>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</si>
  <si>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</si>
  <si>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</si>
  <si>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</si>
  <si>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</si>
  <si>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</si>
  <si>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</si>
  <si>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</si>
  <si>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</si>
  <si>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</si>
  <si>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</si>
  <si>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</si>
  <si>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</si>
  <si>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</si>
  <si>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</si>
  <si>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</si>
  <si>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</si>
  <si>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</si>
  <si>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</si>
  <si>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</si>
  <si>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</si>
  <si>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</si>
  <si>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</si>
  <si>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</si>
  <si>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</si>
  <si>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</si>
  <si>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</si>
  <si>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</si>
  <si>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</si>
  <si>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</si>
  <si>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</si>
  <si>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</si>
  <si>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</si>
  <si>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</si>
  <si>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</si>
  <si>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</si>
  <si>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</si>
  <si>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</si>
  <si>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</si>
  <si>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</si>
  <si>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</si>
  <si>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</si>
  <si>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</si>
  <si>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</si>
  <si>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</si>
  <si>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</si>
  <si>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</si>
  <si>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</si>
  <si>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</si>
  <si>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</si>
  <si>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</si>
  <si>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</si>
  <si>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</si>
  <si>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</si>
  <si>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</si>
  <si>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</si>
  <si>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</si>
  <si>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</si>
  <si>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</si>
  <si>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</si>
  <si>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</si>
  <si>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</si>
  <si>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</si>
  <si>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</si>
  <si>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</si>
  <si>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</si>
  <si>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</si>
  <si>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</si>
  <si>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</si>
  <si>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</si>
  <si>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</si>
  <si>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</si>
  <si>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</si>
  <si>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</si>
  <si>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</si>
  <si>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</si>
  <si>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</si>
  <si>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</si>
  <si>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</si>
  <si>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</si>
  <si>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</si>
  <si>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</si>
  <si>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</si>
  <si>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</si>
  <si>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</si>
  <si>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</si>
  <si>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</si>
  <si>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</si>
  <si>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</si>
  <si>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</si>
  <si>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</si>
  <si>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</si>
  <si>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</si>
  <si>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</si>
  <si>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</si>
  <si>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</si>
  <si>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</si>
  <si>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</si>
  <si>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</si>
  <si>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</si>
  <si>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</si>
  <si>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</si>
  <si>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</si>
  <si>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</si>
  <si>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</si>
  <si>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</si>
  <si>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</si>
  <si>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</si>
  <si>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</si>
  <si>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</si>
  <si>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</si>
  <si>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</si>
  <si>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</si>
  <si>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</si>
  <si>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</si>
  <si>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</si>
  <si>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</si>
  <si>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</si>
  <si>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</si>
  <si>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</si>
  <si>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</si>
  <si>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</si>
  <si>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</si>
  <si>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</si>
  <si>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</si>
  <si>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</si>
  <si>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</si>
  <si>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</si>
  <si>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</si>
  <si>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</si>
  <si>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</si>
  <si>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</si>
  <si>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</si>
  <si>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</si>
  <si>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</si>
  <si>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</si>
  <si>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</si>
  <si>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</si>
  <si>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</si>
  <si>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</si>
  <si>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</si>
  <si>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</si>
  <si>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</si>
  <si>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</si>
  <si>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</si>
  <si>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</si>
  <si>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</si>
  <si>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</si>
  <si>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</si>
  <si>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</si>
  <si>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</si>
  <si>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</si>
  <si>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</si>
  <si>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</si>
  <si>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</si>
  <si>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</si>
  <si>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</si>
  <si>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</si>
  <si>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</si>
  <si>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</si>
  <si>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</si>
  <si>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</si>
  <si>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</si>
  <si>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</si>
  <si>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</si>
  <si>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</si>
  <si>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</si>
  <si>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</si>
  <si>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</si>
  <si>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</si>
  <si>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</si>
  <si>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</si>
  <si>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</si>
  <si>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</si>
  <si>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</si>
  <si>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</si>
  <si>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</si>
  <si>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</si>
  <si>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</si>
  <si>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</si>
  <si>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</si>
  <si>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</si>
  <si>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</si>
  <si>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</si>
  <si>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</si>
  <si>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</si>
  <si>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</si>
  <si>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</si>
  <si>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</si>
  <si>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</si>
  <si>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</si>
  <si>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</si>
  <si>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</si>
  <si>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</si>
  <si>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</si>
  <si>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</si>
  <si>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</si>
  <si>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</si>
  <si>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</si>
  <si>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</si>
  <si>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</si>
  <si>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</si>
  <si>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</si>
  <si>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</si>
  <si>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</si>
  <si>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</si>
  <si>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</si>
  <si>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</si>
  <si>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</si>
  <si>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</si>
  <si>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</si>
  <si>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</si>
  <si>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</si>
  <si>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</si>
  <si>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</si>
  <si>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</si>
  <si>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</si>
  <si>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</si>
  <si>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</si>
  <si>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</si>
  <si>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</si>
  <si>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</si>
  <si>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</si>
  <si>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</si>
  <si>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</si>
  <si>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</si>
  <si>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</si>
  <si>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</si>
  <si>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</si>
  <si>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</si>
  <si>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</si>
  <si>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</si>
  <si>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</si>
  <si>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</si>
  <si>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</si>
  <si>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</si>
  <si>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</si>
  <si>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</si>
  <si>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</si>
  <si>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</si>
  <si>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</si>
  <si>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</si>
  <si>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</si>
  <si>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</si>
  <si>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</si>
  <si>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</si>
  <si>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</si>
  <si>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</si>
  <si>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</si>
  <si>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</si>
  <si>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</si>
  <si>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</si>
  <si>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</si>
  <si>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</si>
  <si>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</si>
  <si>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</si>
  <si>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</si>
  <si>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</si>
  <si>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</si>
  <si>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</si>
  <si>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</si>
  <si>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</si>
  <si>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</si>
  <si>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</si>
  <si>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</si>
  <si>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</si>
  <si>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</si>
  <si>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</si>
  <si>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</si>
  <si>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</si>
  <si>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</si>
  <si>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</si>
  <si>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</si>
  <si>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</si>
  <si>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</si>
  <si>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</si>
  <si>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</si>
  <si>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</si>
  <si>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</si>
  <si>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</si>
  <si>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</si>
  <si>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</si>
  <si>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</si>
  <si>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</si>
  <si>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</si>
  <si>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</si>
  <si>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</si>
  <si>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</si>
  <si>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</si>
  <si>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</si>
  <si>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</si>
  <si>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</si>
  <si>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</si>
  <si>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</si>
  <si>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</si>
  <si>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</si>
  <si>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</si>
  <si>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</si>
  <si>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</si>
  <si>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</si>
  <si>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</si>
  <si>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</si>
  <si>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</si>
  <si>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</si>
  <si>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</si>
  <si>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</si>
  <si>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</si>
  <si>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</si>
  <si>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</si>
  <si>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</si>
  <si>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</si>
  <si>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</si>
  <si>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</si>
  <si>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</si>
  <si>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</si>
  <si>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</si>
  <si>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</si>
  <si>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</si>
  <si>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</si>
  <si>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</si>
  <si>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</si>
  <si>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</si>
  <si>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</si>
  <si>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</si>
  <si>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</si>
  <si>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</si>
  <si>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</si>
  <si>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</si>
  <si>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</si>
  <si>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</si>
  <si>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</si>
  <si>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</si>
  <si>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</si>
  <si>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</si>
  <si>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</si>
  <si>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</si>
  <si>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</si>
  <si>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</si>
  <si>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</si>
  <si>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</si>
  <si>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</si>
  <si>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</si>
  <si>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</si>
  <si>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</si>
  <si>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</si>
  <si>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</si>
  <si>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</si>
  <si>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</si>
  <si>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</si>
  <si>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</si>
  <si>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</si>
  <si>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</si>
  <si>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</si>
  <si>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</si>
  <si>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</si>
  <si>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</si>
  <si>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</si>
  <si>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</si>
  <si>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</si>
  <si>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</si>
  <si>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</si>
  <si>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</si>
  <si>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</si>
  <si>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</si>
  <si>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</si>
  <si>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</si>
  <si>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</si>
  <si>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</si>
  <si>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</si>
  <si>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</si>
  <si>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</si>
  <si>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</si>
  <si>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</si>
  <si>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</si>
  <si>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</si>
  <si>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</si>
  <si>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</si>
  <si>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</si>
  <si>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</si>
  <si>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</si>
  <si>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</si>
  <si>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</si>
  <si>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</si>
  <si>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</si>
  <si>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</si>
  <si>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</si>
  <si>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</si>
  <si>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</si>
  <si>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</si>
  <si>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</si>
  <si>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</si>
  <si>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</si>
  <si>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</si>
  <si>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</si>
  <si>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</si>
  <si>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</si>
  <si>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</si>
  <si>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</si>
  <si>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</si>
  <si>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</si>
  <si>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</si>
  <si>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</si>
  <si>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</si>
  <si>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</si>
  <si>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</si>
  <si>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</si>
  <si>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</si>
  <si>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</si>
  <si>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</si>
  <si>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</si>
  <si>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</si>
  <si>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</si>
  <si>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</si>
  <si>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</si>
  <si>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</si>
  <si>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</si>
  <si>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</si>
  <si>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</si>
  <si>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</si>
  <si>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</si>
  <si>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</si>
  <si>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</si>
  <si>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</si>
  <si>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</si>
  <si>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</si>
  <si>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</si>
  <si>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</si>
  <si>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</si>
  <si>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</si>
  <si>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</si>
  <si>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</si>
  <si>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</si>
  <si>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</si>
  <si>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</si>
  <si>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</si>
  <si>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</si>
  <si>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</si>
  <si>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</si>
  <si>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</si>
  <si>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</si>
  <si>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</si>
  <si>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</si>
  <si>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</si>
  <si>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</si>
  <si>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</si>
  <si>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</si>
  <si>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</si>
  <si>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</si>
  <si>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</si>
  <si>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</si>
  <si>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</si>
  <si>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</si>
  <si>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</si>
  <si>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</si>
  <si>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</si>
  <si>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</si>
  <si>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</si>
  <si>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</si>
  <si>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</si>
  <si>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</si>
  <si>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</si>
  <si>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</si>
  <si>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</si>
  <si>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</si>
  <si>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</si>
  <si>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</si>
  <si>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</si>
  <si>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</si>
  <si>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</si>
  <si>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</si>
  <si>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</si>
  <si>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</si>
  <si>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</si>
  <si>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</si>
  <si>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</si>
  <si>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</si>
  <si>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</si>
  <si>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</si>
  <si>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</si>
  <si>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</si>
  <si>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</si>
  <si>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</si>
  <si>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</si>
  <si>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</si>
  <si>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</si>
  <si>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</si>
  <si>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</si>
  <si>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</si>
  <si>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</si>
  <si>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</si>
  <si>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</si>
  <si>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</si>
  <si>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</si>
  <si>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</si>
  <si>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</si>
  <si>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</si>
  <si>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</si>
  <si>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</si>
  <si>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</si>
  <si>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</si>
  <si>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</si>
  <si>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</si>
  <si>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</si>
  <si>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</si>
  <si>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</si>
  <si>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</si>
  <si>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</si>
  <si>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</si>
  <si>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</si>
  <si>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</si>
  <si>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</si>
  <si>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</si>
  <si>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</si>
  <si>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</si>
  <si>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</si>
  <si>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</si>
  <si>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</si>
  <si>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</si>
  <si>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</si>
  <si>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</si>
  <si>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</si>
  <si>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</si>
  <si>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</si>
  <si>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</si>
  <si>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</si>
  <si>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</si>
  <si>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</si>
  <si>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</si>
  <si>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</si>
  <si>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</si>
  <si>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</si>
  <si>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</si>
  <si>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</si>
  <si>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</si>
  <si>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</si>
  <si>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</si>
  <si>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</si>
  <si>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</si>
  <si>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</si>
  <si>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</si>
  <si>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</si>
  <si>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</si>
  <si>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</si>
  <si>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</si>
  <si>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</si>
  <si>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</si>
  <si>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</si>
  <si>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</si>
  <si>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</si>
  <si>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</si>
  <si>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</si>
  <si>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</si>
  <si>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</si>
  <si>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</si>
  <si>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</si>
  <si>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</si>
  <si>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</si>
  <si>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</si>
  <si>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</si>
  <si>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</si>
  <si>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</si>
  <si>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</si>
  <si>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</si>
  <si>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</si>
  <si>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</si>
  <si>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</si>
  <si>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</si>
  <si>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</si>
  <si>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</si>
  <si>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</si>
  <si>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</si>
  <si>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</si>
  <si>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</si>
  <si>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</si>
  <si>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</si>
  <si>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</si>
  <si>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</si>
  <si>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</si>
  <si>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</si>
  <si>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</si>
  <si>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</si>
  <si>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</si>
  <si>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</si>
  <si>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</si>
  <si>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</si>
  <si>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</si>
  <si>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</si>
  <si>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</si>
  <si>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</si>
  <si>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</si>
  <si>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</si>
  <si>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</si>
  <si>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</si>
  <si>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</si>
  <si>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</si>
  <si>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</si>
  <si>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</si>
  <si>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</si>
  <si>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</si>
  <si>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</si>
  <si>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</si>
  <si>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</si>
  <si>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</si>
  <si>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</si>
  <si>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</si>
  <si>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</si>
  <si>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</si>
  <si>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</si>
  <si>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</si>
  <si>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</si>
  <si>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</si>
  <si>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</si>
  <si>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</si>
  <si>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</si>
  <si>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</si>
  <si>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</si>
  <si>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</si>
  <si>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</si>
  <si>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</si>
  <si>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</si>
  <si>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</si>
  <si>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</si>
  <si>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</si>
  <si>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</si>
  <si>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</si>
  <si>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</si>
  <si>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</si>
  <si>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</si>
  <si>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</si>
  <si>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</si>
  <si>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</si>
  <si>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</si>
  <si>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</si>
  <si>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</si>
  <si>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</si>
  <si>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</si>
  <si>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</si>
  <si>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</si>
  <si>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</si>
  <si>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</si>
  <si>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</si>
  <si>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</si>
  <si>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</si>
  <si>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</si>
  <si>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</si>
  <si>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</si>
  <si>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</si>
  <si>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</si>
  <si>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</si>
  <si>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</si>
  <si>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</si>
  <si>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</si>
  <si>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</si>
  <si>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</si>
  <si>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</si>
  <si>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</si>
  <si>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</si>
  <si>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</si>
  <si>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</si>
  <si>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</si>
  <si>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</si>
  <si>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</si>
  <si>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</si>
  <si>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</si>
  <si>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</si>
  <si>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</si>
  <si>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</si>
  <si>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</si>
  <si>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</si>
  <si>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</si>
  <si>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</si>
  <si>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</si>
  <si>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</si>
  <si>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</si>
  <si>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</si>
  <si>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</si>
  <si>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</si>
  <si>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</si>
  <si>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</si>
  <si>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</si>
  <si>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</si>
  <si>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</si>
  <si>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</si>
  <si>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</si>
  <si>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</si>
  <si>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</si>
  <si>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</si>
  <si>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</si>
  <si>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</si>
  <si>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</si>
  <si>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</si>
  <si>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</si>
  <si>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</si>
  <si>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</si>
  <si>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</si>
  <si>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</si>
  <si>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</si>
  <si>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</si>
  <si>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</si>
  <si>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</si>
  <si>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</si>
  <si>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</si>
  <si>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</si>
  <si>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</si>
  <si>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</si>
  <si>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</si>
  <si>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</si>
  <si>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</si>
  <si>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</si>
  <si>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</si>
  <si>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</si>
  <si>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</si>
  <si>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</si>
  <si>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</si>
  <si>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</si>
  <si>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</si>
  <si>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</si>
  <si>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</si>
  <si>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</si>
  <si>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</si>
  <si>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</si>
  <si>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</si>
  <si>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</si>
  <si>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</si>
  <si>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</si>
  <si>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</si>
  <si>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</si>
  <si>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</si>
  <si>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</si>
  <si>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</si>
  <si>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</si>
  <si>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</si>
  <si>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</si>
  <si>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</si>
  <si>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</si>
  <si>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</si>
  <si>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</si>
  <si>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</si>
  <si>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</si>
  <si>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</si>
  <si>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</si>
  <si>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</si>
  <si>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</si>
  <si>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</si>
  <si>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</si>
  <si>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</si>
  <si>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</si>
  <si>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</si>
  <si>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</si>
  <si>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</si>
  <si>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</si>
  <si>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</si>
  <si>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</si>
  <si>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</si>
  <si>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</si>
  <si>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</si>
  <si>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</si>
  <si>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</si>
  <si>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</si>
  <si>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</si>
  <si>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</si>
  <si>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</si>
  <si>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</si>
  <si>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</si>
  <si>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</si>
  <si>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</si>
  <si>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</si>
  <si>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</si>
  <si>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</si>
  <si>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</si>
  <si>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</si>
  <si>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</si>
  <si>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</si>
  <si>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</si>
  <si>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</si>
  <si>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</si>
  <si>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</si>
  <si>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</si>
  <si>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</si>
  <si>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</si>
  <si>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</si>
  <si>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</si>
  <si>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</si>
  <si>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</si>
  <si>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</si>
  <si>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</si>
  <si>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</si>
  <si>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</si>
  <si>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</si>
  <si>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</si>
  <si>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</si>
  <si>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</si>
  <si>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</si>
  <si>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</si>
  <si>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</si>
  <si>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</si>
  <si>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</si>
  <si>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</si>
  <si>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</si>
  <si>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</si>
  <si>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</si>
  <si>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</si>
  <si>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</si>
  <si>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</si>
  <si>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</si>
  <si>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</si>
  <si>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</si>
  <si>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</si>
  <si>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</si>
  <si>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</si>
  <si>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</si>
  <si>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</si>
  <si>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</si>
  <si>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</si>
  <si>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</si>
  <si>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</si>
  <si>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</si>
  <si>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</si>
  <si>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</si>
  <si>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</si>
  <si>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</si>
  <si>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</si>
  <si>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</si>
  <si>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</si>
  <si>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</si>
  <si>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</si>
  <si>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</si>
  <si>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</si>
  <si>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</si>
  <si>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</si>
  <si>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</si>
  <si>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</si>
  <si>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</si>
  <si>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</si>
  <si>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</si>
  <si>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</si>
  <si>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</si>
  <si>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</si>
  <si>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</si>
  <si>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</si>
  <si>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</si>
  <si>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</si>
  <si>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</si>
  <si>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</si>
  <si>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</si>
  <si>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</si>
  <si>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</si>
  <si>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</si>
  <si>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</si>
  <si>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</si>
  <si>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</si>
  <si>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</si>
  <si>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</si>
  <si>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</si>
  <si>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</si>
  <si>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</si>
  <si>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</si>
  <si>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</si>
  <si>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</si>
  <si>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</si>
  <si>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</si>
  <si>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</si>
  <si>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</si>
  <si>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</si>
  <si>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</si>
  <si>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</si>
  <si>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</si>
  <si>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</si>
  <si>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</si>
  <si>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</si>
  <si>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</si>
  <si>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</si>
  <si>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</si>
  <si>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</si>
  <si>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</si>
  <si>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</si>
  <si>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</si>
  <si>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</si>
  <si>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</si>
  <si>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</si>
  <si>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</si>
  <si>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</si>
  <si>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</si>
  <si>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</si>
  <si>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</si>
  <si>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</si>
  <si>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</si>
  <si>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</si>
  <si>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</si>
  <si>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</si>
  <si>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</si>
  <si>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</si>
  <si>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</si>
  <si>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</si>
  <si>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</si>
  <si>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</si>
  <si>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</si>
  <si>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</si>
  <si>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</si>
  <si>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</si>
  <si>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</si>
  <si>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</si>
  <si>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</si>
  <si>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</si>
  <si>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</si>
  <si>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</si>
  <si>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</si>
  <si>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</si>
  <si>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</si>
  <si>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</si>
  <si>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</si>
  <si>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</si>
  <si>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</si>
  <si>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</si>
  <si>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</si>
  <si>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</si>
  <si>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</si>
  <si>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</si>
  <si>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</si>
  <si>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</si>
  <si>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</si>
  <si>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</si>
  <si>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</si>
  <si>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</si>
  <si>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</si>
  <si>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</si>
  <si>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</si>
  <si>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</si>
  <si>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</si>
  <si>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</si>
  <si>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</si>
  <si>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</si>
  <si>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</si>
  <si>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</si>
  <si>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</si>
  <si>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</si>
  <si>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</si>
  <si>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</si>
  <si>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</si>
  <si>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</si>
  <si>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</si>
  <si>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</si>
  <si>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</si>
  <si>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</si>
  <si>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</si>
  <si>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</si>
  <si>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</si>
  <si>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</si>
  <si>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</si>
  <si>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</si>
  <si>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</si>
  <si>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</si>
  <si>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</si>
  <si>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</si>
  <si>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</si>
  <si>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</si>
  <si>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</si>
  <si>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</si>
  <si>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</si>
  <si>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</si>
  <si>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</si>
  <si>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</si>
  <si>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</si>
  <si>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</si>
  <si>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</si>
  <si>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</si>
  <si>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</si>
  <si>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</si>
  <si>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</si>
  <si>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</si>
  <si>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</si>
  <si>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</si>
  <si>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</si>
  <si>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</si>
  <si>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</si>
  <si>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</si>
  <si>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</si>
  <si>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</si>
  <si>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</si>
  <si>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</si>
  <si>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</si>
  <si>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</si>
  <si>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</si>
  <si>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</si>
  <si>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</si>
  <si>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</si>
  <si>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</si>
  <si>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</si>
  <si>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</si>
  <si>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</si>
  <si>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</si>
  <si>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</si>
  <si>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</si>
  <si>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</si>
  <si>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</si>
  <si>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</si>
  <si>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</si>
  <si>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</si>
  <si>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</si>
  <si>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</si>
  <si>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</si>
  <si>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</si>
  <si>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</si>
  <si>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</si>
  <si>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</si>
  <si>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</si>
  <si>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</si>
  <si>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</si>
  <si>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</si>
  <si>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</si>
  <si>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</si>
  <si>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</si>
  <si>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</si>
  <si>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</si>
  <si>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</si>
  <si>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</si>
  <si>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</si>
  <si>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</si>
  <si>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</si>
  <si>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</si>
  <si>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</si>
  <si>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</si>
  <si>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</si>
  <si>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</si>
  <si>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</si>
  <si>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</si>
  <si>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</si>
  <si>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</si>
  <si>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</si>
  <si>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</si>
  <si>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</si>
  <si>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</si>
  <si>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</si>
  <si>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</si>
  <si>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</si>
  <si>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</si>
  <si>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</si>
  <si>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</si>
  <si>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</si>
  <si>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</si>
  <si>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</si>
  <si>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</si>
  <si>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</si>
  <si>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</si>
  <si>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</si>
  <si>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</si>
  <si>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</si>
  <si>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</si>
  <si>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</si>
  <si>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</si>
  <si>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</si>
  <si>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</si>
  <si>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</si>
  <si>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</si>
  <si>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</si>
  <si>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</si>
  <si>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</si>
  <si>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</si>
  <si>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</si>
  <si>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</si>
  <si>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</si>
  <si>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</si>
  <si>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</si>
  <si>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</si>
  <si>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</si>
  <si>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</si>
  <si>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</si>
  <si>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</si>
  <si>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</si>
  <si>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</si>
  <si>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</si>
  <si>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</si>
  <si>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</si>
  <si>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</si>
  <si>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</si>
  <si>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</si>
  <si>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</si>
  <si>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</si>
  <si>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</si>
  <si>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</si>
  <si>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</si>
  <si>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</si>
  <si>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</si>
  <si>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</si>
  <si>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</si>
  <si>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</si>
  <si>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</si>
  <si>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</si>
  <si>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</si>
  <si>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</si>
  <si>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</si>
  <si>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</si>
  <si>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</si>
  <si>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</si>
  <si>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</si>
  <si>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</si>
  <si>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</si>
  <si>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</si>
  <si>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</si>
  <si>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</si>
  <si>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</si>
  <si>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</si>
  <si>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</si>
  <si>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</si>
  <si>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</si>
  <si>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</si>
  <si>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</si>
  <si>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</si>
  <si>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</si>
  <si>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</si>
  <si>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</si>
  <si>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</si>
  <si>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</si>
  <si>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</si>
  <si>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</si>
  <si>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</si>
  <si>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</si>
  <si>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</si>
  <si>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</si>
  <si>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</si>
  <si>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</si>
  <si>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</si>
  <si>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</si>
  <si>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</si>
  <si>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</si>
  <si>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</si>
  <si>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</si>
  <si>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</si>
  <si>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</si>
  <si>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</si>
  <si>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</si>
  <si>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</si>
  <si>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</si>
  <si>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</si>
  <si>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</si>
  <si>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</si>
  <si>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</si>
  <si>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</si>
  <si>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</si>
  <si>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</si>
  <si>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</si>
  <si>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</si>
  <si>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</si>
  <si>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</si>
  <si>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</si>
  <si>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</si>
  <si>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</si>
  <si>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</si>
  <si>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</si>
  <si>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</si>
  <si>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</si>
  <si>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</si>
  <si>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</si>
  <si>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</si>
  <si>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</si>
  <si>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</si>
  <si>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</si>
  <si>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</si>
  <si>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</si>
  <si>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</si>
  <si>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</si>
  <si>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</si>
  <si>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</si>
  <si>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</si>
  <si>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</si>
  <si>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</si>
  <si>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</si>
  <si>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</si>
  <si>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</si>
  <si>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</si>
  <si>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</si>
  <si>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</si>
  <si>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</si>
  <si>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</si>
  <si>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</si>
  <si>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</si>
  <si>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</si>
  <si>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</si>
  <si>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</si>
  <si>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</si>
  <si>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</si>
  <si>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</si>
  <si>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</si>
  <si>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</si>
  <si>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</si>
  <si>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</si>
  <si>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</si>
  <si>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</si>
  <si>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</si>
  <si>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</si>
  <si>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</si>
  <si>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</si>
  <si>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</si>
  <si>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</si>
  <si>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</si>
  <si>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</si>
  <si>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</si>
  <si>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</si>
  <si>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</si>
  <si>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</si>
  <si>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</si>
  <si>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</si>
  <si>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</si>
  <si>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</si>
  <si>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</si>
  <si>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</si>
  <si>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</si>
  <si>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</si>
  <si>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</si>
  <si>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</si>
  <si>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</si>
  <si>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</si>
  <si>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</si>
  <si>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</si>
  <si>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</si>
  <si>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</si>
  <si>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</si>
  <si>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</si>
  <si>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</si>
  <si>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</si>
  <si>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</si>
  <si>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</si>
  <si>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</si>
  <si>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</si>
  <si>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</si>
  <si>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</si>
  <si>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</si>
  <si>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</si>
  <si>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</si>
  <si>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</si>
  <si>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</si>
  <si>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</si>
  <si>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</si>
  <si>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</si>
  <si>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</si>
  <si>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</si>
  <si>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</si>
  <si>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</si>
  <si>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</si>
  <si>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</si>
  <si>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</si>
  <si>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</si>
  <si>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</si>
  <si>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</si>
  <si>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</si>
  <si>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</si>
  <si>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</si>
  <si>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</si>
  <si>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</si>
  <si>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</si>
  <si>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</si>
  <si>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</si>
  <si>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</si>
  <si>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</si>
  <si>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</si>
  <si>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</si>
  <si>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</si>
  <si>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</si>
  <si>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</si>
  <si>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</si>
  <si>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</si>
  <si>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</si>
  <si>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</si>
  <si>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</si>
  <si>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</si>
  <si>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</si>
  <si>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</si>
  <si>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</si>
  <si>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</si>
  <si>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</si>
  <si>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</si>
  <si>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</si>
  <si>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</si>
  <si>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</si>
  <si>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</si>
  <si>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</si>
  <si>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</si>
  <si>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</si>
  <si>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</si>
  <si>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</si>
  <si>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</si>
  <si>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</si>
  <si>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</si>
  <si>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</si>
  <si>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</si>
  <si>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</si>
  <si>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</si>
  <si>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</si>
  <si>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</si>
  <si>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</si>
  <si>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</si>
  <si>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</si>
  <si>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</si>
  <si>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</si>
  <si>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</si>
  <si>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</si>
  <si>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</si>
  <si>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</si>
  <si>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</si>
  <si>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</si>
  <si>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</si>
  <si>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</si>
  <si>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</si>
  <si>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</si>
  <si>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</si>
  <si>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</si>
  <si>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</si>
  <si>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</si>
  <si>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</si>
  <si>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</si>
  <si>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</si>
  <si>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</si>
  <si>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</si>
  <si>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</si>
  <si>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</si>
  <si>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</si>
  <si>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</si>
  <si>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</si>
  <si>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</si>
  <si>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</si>
  <si>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</si>
  <si>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</si>
  <si>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</si>
  <si>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</si>
  <si>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</si>
  <si>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</si>
  <si>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</si>
  <si>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</si>
  <si>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</si>
  <si>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</si>
  <si>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</si>
  <si>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</si>
  <si>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</si>
  <si>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</si>
  <si>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</si>
  <si>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</si>
  <si>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</si>
  <si>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</si>
  <si>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</si>
  <si>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</si>
  <si>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</si>
  <si>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</si>
  <si>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</si>
  <si>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</si>
  <si>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</si>
  <si>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</si>
  <si>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</si>
  <si>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</si>
  <si>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</si>
  <si>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</si>
  <si>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</si>
  <si>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</si>
  <si>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</si>
  <si>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</si>
  <si>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</si>
  <si>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</si>
  <si>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</si>
  <si>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</si>
  <si>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</si>
  <si>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</si>
  <si>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</si>
  <si>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</si>
  <si>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</si>
  <si>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</si>
  <si>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</si>
  <si>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</si>
  <si>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</si>
  <si>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</si>
  <si>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</si>
  <si>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</si>
  <si>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</si>
  <si>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</si>
  <si>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</si>
  <si>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</si>
  <si>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</si>
  <si>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</si>
  <si>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</si>
  <si>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</si>
  <si>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</si>
  <si>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</si>
  <si>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</si>
  <si>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</si>
  <si>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</si>
  <si>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</si>
  <si>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</si>
  <si>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</si>
  <si>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</si>
  <si>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</si>
  <si>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</si>
  <si>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</si>
  <si>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</si>
  <si>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</si>
  <si>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</si>
  <si>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</si>
  <si>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</si>
  <si>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</si>
  <si>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</si>
  <si>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</si>
  <si>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</si>
  <si>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</si>
  <si>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</si>
  <si>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</si>
  <si>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</si>
  <si>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</si>
  <si>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</si>
  <si>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</si>
  <si>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</si>
  <si>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</si>
  <si>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</si>
  <si>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</si>
  <si>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</si>
  <si>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</si>
  <si>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</si>
  <si>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</si>
  <si>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</si>
  <si>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</si>
  <si>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</si>
  <si>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</si>
  <si>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</si>
  <si>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</si>
  <si>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</si>
  <si>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</si>
  <si>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</si>
  <si>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</si>
  <si>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</si>
  <si>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</si>
  <si>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</si>
  <si>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</si>
  <si>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</si>
  <si>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</si>
  <si>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</si>
  <si>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</si>
  <si>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</si>
  <si>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</si>
  <si>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</si>
  <si>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</si>
  <si>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</si>
  <si>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</si>
  <si>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</si>
  <si>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</si>
  <si>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</si>
  <si>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</si>
  <si>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</si>
  <si>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</si>
  <si>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</si>
  <si>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</si>
  <si>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</si>
  <si>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</si>
  <si>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</si>
  <si>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</si>
  <si>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</si>
  <si>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</si>
  <si>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</si>
  <si>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</si>
  <si>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</si>
  <si>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</si>
  <si>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</si>
  <si>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</si>
  <si>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</si>
  <si>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</si>
  <si>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</si>
  <si>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</si>
  <si>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</si>
  <si>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</si>
  <si>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</si>
  <si>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</si>
  <si>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</si>
  <si>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</si>
  <si>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</si>
  <si>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</si>
  <si>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</si>
  <si>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</si>
  <si>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</si>
  <si>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</si>
  <si>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</si>
  <si>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</si>
  <si>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</si>
  <si>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</si>
  <si>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</si>
  <si>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</si>
  <si>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</si>
  <si>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</si>
  <si>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</si>
  <si>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</si>
  <si>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</si>
  <si>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</si>
  <si>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</si>
  <si>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</si>
  <si>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</si>
  <si>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</si>
  <si>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</si>
  <si>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</si>
  <si>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</si>
  <si>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</si>
  <si>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</si>
  <si>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</si>
  <si>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</si>
  <si>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</si>
  <si>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</si>
  <si>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</si>
  <si>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</si>
  <si>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</si>
  <si>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</si>
  <si>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</si>
  <si>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</si>
  <si>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</si>
  <si>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</si>
  <si>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</si>
  <si>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</si>
  <si>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</si>
  <si>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</si>
  <si>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</si>
  <si>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</si>
  <si>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</si>
  <si>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</si>
  <si>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</si>
  <si>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</si>
  <si>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</si>
  <si>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</si>
  <si>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</si>
  <si>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</si>
  <si>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</si>
  <si>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</si>
  <si>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</si>
  <si>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</si>
  <si>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</si>
  <si>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</si>
  <si>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</si>
  <si>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</si>
  <si>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</si>
  <si>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</si>
  <si>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</si>
  <si>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</si>
  <si>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</si>
  <si>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</si>
  <si>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</si>
  <si>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</si>
  <si>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</si>
  <si>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</si>
  <si>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</si>
  <si>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</si>
  <si>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</si>
  <si>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</si>
  <si>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</si>
  <si>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</si>
  <si>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</si>
  <si>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</si>
  <si>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</si>
  <si>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</si>
  <si>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</si>
  <si>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</si>
  <si>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</si>
  <si>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</si>
  <si>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</si>
  <si>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</si>
  <si>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</si>
  <si>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</si>
  <si>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</si>
  <si>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</si>
  <si>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</si>
  <si>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</si>
  <si>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</si>
  <si>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</si>
  <si>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</si>
  <si>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</si>
  <si>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</si>
  <si>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</si>
  <si>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</si>
  <si>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</si>
  <si>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</si>
  <si>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</si>
  <si>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</si>
  <si>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</si>
  <si>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</si>
  <si>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</si>
  <si>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</si>
  <si>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</si>
  <si>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</si>
  <si>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</si>
  <si>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</si>
  <si>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</si>
  <si>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</si>
  <si>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</si>
  <si>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</si>
  <si>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</si>
  <si>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</si>
  <si>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</si>
  <si>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</si>
  <si>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</si>
  <si>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</si>
  <si>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</si>
  <si>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</si>
  <si>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</si>
  <si>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</si>
  <si>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</si>
  <si>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</si>
  <si>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</si>
  <si>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</si>
  <si>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</si>
  <si>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</si>
  <si>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</si>
  <si>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</si>
  <si>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</si>
  <si>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</si>
  <si>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</si>
  <si>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</si>
  <si>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</si>
  <si>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</si>
  <si>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</si>
  <si>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</si>
  <si>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</si>
  <si>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</si>
  <si>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</si>
  <si>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</si>
  <si>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</si>
  <si>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</si>
  <si>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</si>
  <si>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</si>
  <si>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</si>
  <si>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</si>
  <si>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</si>
  <si>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</si>
  <si>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</si>
  <si>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</si>
  <si>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</si>
  <si>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</si>
  <si>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</si>
  <si>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</si>
  <si>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</si>
  <si>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</si>
  <si>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</si>
  <si>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</si>
  <si>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</si>
  <si>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</si>
  <si>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</si>
  <si>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</si>
  <si>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</si>
  <si>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</si>
  <si>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</si>
  <si>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</si>
  <si>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</si>
  <si>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</si>
  <si>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</si>
  <si>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</si>
  <si>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</si>
  <si>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</si>
  <si>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</si>
  <si>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</si>
  <si>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</si>
  <si>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</si>
  <si>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</si>
  <si>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</si>
  <si>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</si>
  <si>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</si>
  <si>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</si>
  <si>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</si>
  <si>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</si>
  <si>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</si>
  <si>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</si>
  <si>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</si>
  <si>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</si>
  <si>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</si>
  <si>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</si>
  <si>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</si>
  <si>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</si>
  <si>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</si>
  <si>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</si>
  <si>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</si>
  <si>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</si>
  <si>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</si>
  <si>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</si>
  <si>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</si>
  <si>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</si>
  <si>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</si>
  <si>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</si>
  <si>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</si>
  <si>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</si>
  <si>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</si>
  <si>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</si>
  <si>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</si>
  <si>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</si>
  <si>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</si>
  <si>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</si>
  <si>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</si>
  <si>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</si>
  <si>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</si>
  <si>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</si>
  <si>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</si>
  <si>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</si>
  <si>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</si>
  <si>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</si>
  <si>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</si>
  <si>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</si>
  <si>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</si>
  <si>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</si>
  <si>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</si>
  <si>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</si>
  <si>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</si>
  <si>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</si>
  <si>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</si>
  <si>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</si>
  <si>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</si>
  <si>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</si>
  <si>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</si>
  <si>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</si>
  <si>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</si>
  <si>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</si>
  <si>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</si>
  <si>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</si>
  <si>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</si>
  <si>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</si>
  <si>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</si>
  <si>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</si>
  <si>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</si>
  <si>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</si>
  <si>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</si>
  <si>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</si>
  <si>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</si>
  <si>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</si>
  <si>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</si>
  <si>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</si>
  <si>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</si>
  <si>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</si>
  <si>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</si>
  <si>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</si>
  <si>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</si>
  <si>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</si>
  <si>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</si>
  <si>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</si>
  <si>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</si>
  <si>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</si>
  <si>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</si>
  <si>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</si>
  <si>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</si>
  <si>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</si>
  <si>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</si>
  <si>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</si>
  <si>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</si>
  <si>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</si>
  <si>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</si>
  <si>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</si>
  <si>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</si>
  <si>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</si>
  <si>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</si>
  <si>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</si>
  <si>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</si>
  <si>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</si>
  <si>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</si>
  <si>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</si>
  <si>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</si>
  <si>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</si>
  <si>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</si>
  <si>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</si>
  <si>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</si>
  <si>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</si>
  <si>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</si>
  <si>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</si>
  <si>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</si>
  <si>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</si>
  <si>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</si>
  <si>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</si>
  <si>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</si>
  <si>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</si>
  <si>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</si>
  <si>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</si>
  <si>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</si>
  <si>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</si>
  <si>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</si>
  <si>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</si>
  <si>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</si>
  <si>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</si>
  <si>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</si>
  <si>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</si>
  <si>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</si>
  <si>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</si>
  <si>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</si>
  <si>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</si>
  <si>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</si>
  <si>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</si>
  <si>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</si>
  <si>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</si>
  <si>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</si>
  <si>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</si>
  <si>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</si>
  <si>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</si>
  <si>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</si>
  <si>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</si>
  <si>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</si>
  <si>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</si>
  <si>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</si>
  <si>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</si>
  <si>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</si>
  <si>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</si>
  <si>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</si>
  <si>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</si>
  <si>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</si>
  <si>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</si>
  <si>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</si>
  <si>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</si>
  <si>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</si>
  <si>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</si>
  <si>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</si>
  <si>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</si>
  <si>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</si>
  <si>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</si>
  <si>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</si>
  <si>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</si>
  <si>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</si>
  <si>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</si>
  <si>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</si>
  <si>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</si>
  <si>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</si>
  <si>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</si>
  <si>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</si>
  <si>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</si>
  <si>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</si>
  <si>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</si>
  <si>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</si>
  <si>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</si>
  <si>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</si>
  <si>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</si>
  <si>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</si>
  <si>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</si>
  <si>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</si>
  <si>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</si>
  <si>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</si>
  <si>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</si>
  <si>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</si>
  <si>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</si>
  <si>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</si>
  <si>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</si>
  <si>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</si>
  <si>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</si>
  <si>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</si>
  <si>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</si>
  <si>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</si>
  <si>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</si>
  <si>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</si>
  <si>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</si>
  <si>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</si>
  <si>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</si>
  <si>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</si>
  <si>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</si>
  <si>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</si>
  <si>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</si>
  <si>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</si>
  <si>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</si>
  <si>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</si>
  <si>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</si>
  <si>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</si>
  <si>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</si>
  <si>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</si>
  <si>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</si>
  <si>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</si>
  <si>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</si>
  <si>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</si>
  <si>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</si>
  <si>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</si>
  <si>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</si>
  <si>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</si>
  <si>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</si>
  <si>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</si>
  <si>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</si>
  <si>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</si>
  <si>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</si>
  <si>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</si>
  <si>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</si>
  <si>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</si>
  <si>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</si>
  <si>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</si>
  <si>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</si>
  <si>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</si>
  <si>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</si>
  <si>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</si>
  <si>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</si>
  <si>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</si>
  <si>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</si>
  <si>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</si>
  <si>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</si>
  <si>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</si>
  <si>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</si>
  <si>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</si>
  <si>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</si>
  <si>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</si>
  <si>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</si>
  <si>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</si>
  <si>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</si>
  <si>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</si>
  <si>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</si>
  <si>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</si>
  <si>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</si>
  <si>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</si>
  <si>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</si>
  <si>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</si>
  <si>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</si>
  <si>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</si>
  <si>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</si>
  <si>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</si>
  <si>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</si>
  <si>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</si>
  <si>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</si>
  <si>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</si>
  <si>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</si>
  <si>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</si>
  <si>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</si>
  <si>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</si>
  <si>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</si>
  <si>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</si>
  <si>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</si>
  <si>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</si>
  <si>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</si>
  <si>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</si>
  <si>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</si>
  <si>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</si>
  <si>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</si>
  <si>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</si>
  <si>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</si>
  <si>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</si>
  <si>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</si>
  <si>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</si>
  <si>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</si>
  <si>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</si>
  <si>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</si>
  <si>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</si>
  <si>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</si>
  <si>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</si>
  <si>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</si>
  <si>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</si>
  <si>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</si>
  <si>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</si>
  <si>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</si>
  <si>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</si>
  <si>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</si>
  <si>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</si>
  <si>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</si>
  <si>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</si>
  <si>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</si>
  <si>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</si>
  <si>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</si>
  <si>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</si>
  <si>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</si>
  <si>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</si>
  <si>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</si>
  <si>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</si>
  <si>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</si>
  <si>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</si>
  <si>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</si>
  <si>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</si>
  <si>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</si>
  <si>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</si>
  <si>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</si>
  <si>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</si>
  <si>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</si>
  <si>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</si>
  <si>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</si>
  <si>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</si>
  <si>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</si>
  <si>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</si>
  <si>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</si>
  <si>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</si>
  <si>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</si>
  <si>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</si>
  <si>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</si>
  <si>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</si>
  <si>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</si>
  <si>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</si>
  <si>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</si>
  <si>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</si>
  <si>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</si>
  <si>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</si>
  <si>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</si>
  <si>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</si>
  <si>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</si>
  <si>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</si>
  <si>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</si>
  <si>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</si>
  <si>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</si>
  <si>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</si>
  <si>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</si>
  <si>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</si>
  <si>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</si>
  <si>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</si>
  <si>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</si>
  <si>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</si>
  <si>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</si>
  <si>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</si>
  <si>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</si>
  <si>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</si>
  <si>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</si>
  <si>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</si>
  <si>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</si>
  <si>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</si>
  <si>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</si>
  <si>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</si>
  <si>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</si>
  <si>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</si>
  <si>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</si>
  <si>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</si>
  <si>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</si>
  <si>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</si>
  <si>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</si>
  <si>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</si>
  <si>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</si>
  <si>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</si>
  <si>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</si>
  <si>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</si>
  <si>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</si>
  <si>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</si>
  <si>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</si>
  <si>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</si>
  <si>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</si>
  <si>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</si>
  <si>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</si>
  <si>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</si>
  <si>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</si>
  <si>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</si>
  <si>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</si>
  <si>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</si>
  <si>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</si>
  <si>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</si>
  <si>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</si>
  <si>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</si>
  <si>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</si>
  <si>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</si>
  <si>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</si>
  <si>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</si>
  <si>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</si>
  <si>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</si>
  <si>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</si>
  <si>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</si>
  <si>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</si>
  <si>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</si>
  <si>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</si>
  <si>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</si>
  <si>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</si>
  <si>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</si>
  <si>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</si>
  <si>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</si>
  <si>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</si>
  <si>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</si>
  <si>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</si>
  <si>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</si>
  <si>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</si>
  <si>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</si>
  <si>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</si>
  <si>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</si>
  <si>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</si>
  <si>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</si>
  <si>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</si>
  <si>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</si>
  <si>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</si>
  <si>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</si>
  <si>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</si>
  <si>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</si>
  <si>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</si>
  <si>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</si>
  <si>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</si>
  <si>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</si>
  <si>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</si>
  <si>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</si>
  <si>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</si>
  <si>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</si>
  <si>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</si>
  <si>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</si>
  <si>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</si>
  <si>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</si>
  <si>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</si>
  <si>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</si>
  <si>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</si>
  <si>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</si>
  <si>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</si>
  <si>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</si>
  <si>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</si>
  <si>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</si>
  <si>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</si>
  <si>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</si>
  <si>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</si>
  <si>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</si>
  <si>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</si>
  <si>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</si>
  <si>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</si>
  <si>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</si>
  <si>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</si>
  <si>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</si>
  <si>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</si>
  <si>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</si>
  <si>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</si>
  <si>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</si>
  <si>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</si>
  <si>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</si>
  <si>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</si>
  <si>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</si>
  <si>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</si>
  <si>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</si>
  <si>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</si>
  <si>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</si>
  <si>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</si>
  <si>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</si>
  <si>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</si>
  <si>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</si>
  <si>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</si>
  <si>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</si>
  <si>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</si>
  <si>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</si>
  <si>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</si>
  <si>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</si>
  <si>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</si>
  <si>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</si>
  <si>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</si>
  <si>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</si>
  <si>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</si>
  <si>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</si>
  <si>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</si>
  <si>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</si>
  <si>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</si>
  <si>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</si>
  <si>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</si>
  <si>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</si>
  <si>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</si>
  <si>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</si>
  <si>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</si>
  <si>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</si>
  <si>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</si>
  <si>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</si>
  <si>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</si>
  <si>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</si>
  <si>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</si>
  <si>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</si>
  <si>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</si>
  <si>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</si>
  <si>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</si>
  <si>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</si>
  <si>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</si>
  <si>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</si>
  <si>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</si>
  <si>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</si>
  <si>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</si>
  <si>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</si>
  <si>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</si>
  <si>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</si>
  <si>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</si>
  <si>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</si>
  <si>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</si>
  <si>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</si>
  <si>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</si>
  <si>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</si>
  <si>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</si>
  <si>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</si>
  <si>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</si>
  <si>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</si>
  <si>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</si>
  <si>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</si>
  <si>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</si>
  <si>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</si>
  <si>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</si>
  <si>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</si>
  <si>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</si>
  <si>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</si>
  <si>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</si>
  <si>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</si>
  <si>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</si>
  <si>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</si>
  <si>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</si>
  <si>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</si>
  <si>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</si>
  <si>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</si>
  <si>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</si>
  <si>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</si>
  <si>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</si>
  <si>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</si>
  <si>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</si>
  <si>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</si>
  <si>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</si>
  <si>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</si>
  <si>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</si>
  <si>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</si>
  <si>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</si>
  <si>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</si>
  <si>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</si>
  <si>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</si>
  <si>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</si>
  <si>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</si>
  <si>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</si>
  <si>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</si>
  <si>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</si>
  <si>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</si>
  <si>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</si>
  <si>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</si>
  <si>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</si>
  <si>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</si>
  <si>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</si>
  <si>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</si>
  <si>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</si>
  <si>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</si>
  <si>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</si>
  <si>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</si>
  <si>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</si>
  <si>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</si>
  <si>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</si>
  <si>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</si>
  <si>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</si>
  <si>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</si>
  <si>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</si>
  <si>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</si>
  <si>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</si>
  <si>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</si>
  <si>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</si>
  <si>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</si>
  <si>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</si>
  <si>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</si>
  <si>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</si>
  <si>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</si>
  <si>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</si>
  <si>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</si>
  <si>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</si>
  <si>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</si>
  <si>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</si>
  <si>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</si>
  <si>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</si>
  <si>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</si>
  <si>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</si>
  <si>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</si>
  <si>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</si>
  <si>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</si>
  <si>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</si>
  <si>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</si>
  <si>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</si>
  <si>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</si>
  <si>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</si>
  <si>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</si>
  <si>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</si>
  <si>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</si>
  <si>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</si>
  <si>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</si>
  <si>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</si>
  <si>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</si>
  <si>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</si>
  <si>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</si>
  <si>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</si>
  <si>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</si>
  <si>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</si>
  <si>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</si>
  <si>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</si>
  <si>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</si>
  <si>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</si>
  <si>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</si>
  <si>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</si>
  <si>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</si>
  <si>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</si>
  <si>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</si>
  <si>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</si>
  <si>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</si>
  <si>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</si>
  <si>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</si>
  <si>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</si>
  <si>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</si>
  <si>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</si>
  <si>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</si>
  <si>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</si>
  <si>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</si>
  <si>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</si>
  <si>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</si>
  <si>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</si>
  <si>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</si>
  <si>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</si>
  <si>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</si>
  <si>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</si>
  <si>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</si>
  <si>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</si>
  <si>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</si>
  <si>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</si>
  <si>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</si>
  <si>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</si>
  <si>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</si>
  <si>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</si>
  <si>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</si>
  <si>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</si>
  <si>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</si>
  <si>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</si>
  <si>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</si>
  <si>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</si>
  <si>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</si>
  <si>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</si>
  <si>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</si>
  <si>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</si>
  <si>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</si>
  <si>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</si>
  <si>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</si>
  <si>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</si>
  <si>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</si>
  <si>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</si>
  <si>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</si>
  <si>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</si>
  <si>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</si>
  <si>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</si>
  <si>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</si>
  <si>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</si>
  <si>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</si>
  <si>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</si>
  <si>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</si>
  <si>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</si>
  <si>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</si>
  <si>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</si>
  <si>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</si>
  <si>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</si>
  <si>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</si>
  <si>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</si>
  <si>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</si>
  <si>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</si>
  <si>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</si>
  <si>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</si>
  <si>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</si>
  <si>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</si>
  <si>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</si>
  <si>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</si>
  <si>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</si>
  <si>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</si>
  <si>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</si>
  <si>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</si>
  <si>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</si>
  <si>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</si>
  <si>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</si>
  <si>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</si>
  <si>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</si>
  <si>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</si>
  <si>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</si>
  <si>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</si>
  <si>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</si>
  <si>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</si>
  <si>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</si>
  <si>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</si>
  <si>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</si>
  <si>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</si>
  <si>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</si>
  <si>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</si>
  <si>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</si>
  <si>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</si>
  <si>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</si>
  <si>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</si>
  <si>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</si>
  <si>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</si>
  <si>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</si>
  <si>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</si>
  <si>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</si>
  <si>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</si>
  <si>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</si>
  <si>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</si>
  <si>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</si>
  <si>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</si>
  <si>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</si>
  <si>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</si>
  <si>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</si>
  <si>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</si>
  <si>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</si>
  <si>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</si>
  <si>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</si>
  <si>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</si>
  <si>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</si>
  <si>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</si>
  <si>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</si>
  <si>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</si>
  <si>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</si>
  <si>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</si>
  <si>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</si>
  <si>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</si>
  <si>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</si>
  <si>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</si>
  <si>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</si>
  <si>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</si>
  <si>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</si>
  <si>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</si>
  <si>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</si>
  <si>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</si>
  <si>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</si>
  <si>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</si>
  <si>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</si>
  <si>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</si>
  <si>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</si>
  <si>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</si>
  <si>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</si>
  <si>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</si>
  <si>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</si>
  <si>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</si>
  <si>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</si>
  <si>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</si>
  <si>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</si>
  <si>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</si>
  <si>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</si>
  <si>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</si>
  <si>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</si>
  <si>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</si>
  <si>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</si>
  <si>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</si>
  <si>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</si>
  <si>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</si>
  <si>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</si>
  <si>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</si>
  <si>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</si>
  <si>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</si>
  <si>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</si>
  <si>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</si>
  <si>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</si>
  <si>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</si>
  <si>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</si>
  <si>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</si>
  <si>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</si>
  <si>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</si>
  <si>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</si>
  <si>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</si>
  <si>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</si>
  <si>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</si>
  <si>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</si>
  <si>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</si>
  <si>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</si>
  <si>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</si>
  <si>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</si>
  <si>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</si>
  <si>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</si>
  <si>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</si>
  <si>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</si>
  <si>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</si>
  <si>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</si>
  <si>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</si>
  <si>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</si>
  <si>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</si>
  <si>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</si>
  <si>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</si>
  <si>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</si>
  <si>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</si>
  <si>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</si>
  <si>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</si>
  <si>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</si>
  <si>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</si>
  <si>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</si>
  <si>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</si>
  <si>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</si>
  <si>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</si>
  <si>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</si>
  <si>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</si>
  <si>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</si>
  <si>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</si>
  <si>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</si>
  <si>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</si>
  <si>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</si>
  <si>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</si>
  <si>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</si>
  <si>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</si>
  <si>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</si>
  <si>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</si>
  <si>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</si>
  <si>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</si>
  <si>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</si>
  <si>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</si>
  <si>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</si>
  <si>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</si>
  <si>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</si>
  <si>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</si>
  <si>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</si>
  <si>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</si>
  <si>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</si>
  <si>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</si>
  <si>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</si>
  <si>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</si>
  <si>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</si>
  <si>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</si>
  <si>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</si>
  <si>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</si>
  <si>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</si>
  <si>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</si>
  <si>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</si>
  <si>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</si>
  <si>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</si>
  <si>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</si>
  <si>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</si>
  <si>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</si>
  <si>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</si>
  <si>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</si>
  <si>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</si>
  <si>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</si>
  <si>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</si>
  <si>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</si>
  <si>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</si>
  <si>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</si>
  <si>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</si>
  <si>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</si>
  <si>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</si>
  <si>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</si>
  <si>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</si>
  <si>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</si>
  <si>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</si>
  <si>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</si>
  <si>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</si>
  <si>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</si>
  <si>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</si>
  <si>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</si>
  <si>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</si>
  <si>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</si>
  <si>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</si>
  <si>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</si>
  <si>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</si>
  <si>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</si>
  <si>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</si>
  <si>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</si>
  <si>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</si>
  <si>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</si>
  <si>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</si>
  <si>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</si>
  <si>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</si>
  <si>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</si>
  <si>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</si>
  <si>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</si>
  <si>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</si>
  <si>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</si>
  <si>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</si>
  <si>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</si>
  <si>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</si>
  <si>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</si>
  <si>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</si>
  <si>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</si>
  <si>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</si>
  <si>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</si>
  <si>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</si>
  <si>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</si>
  <si>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</si>
  <si>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</si>
  <si>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</si>
  <si>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</si>
  <si>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</si>
  <si>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</si>
  <si>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</si>
  <si>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</si>
  <si>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</si>
  <si>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</si>
  <si>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</si>
  <si>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</si>
  <si>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</si>
  <si>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</si>
  <si>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</si>
  <si>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</si>
  <si>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</si>
  <si>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</si>
  <si>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</si>
  <si>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</si>
  <si>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</si>
  <si>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</si>
  <si>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</si>
  <si>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</si>
  <si>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</si>
  <si>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</si>
  <si>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</si>
  <si>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</si>
  <si>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</si>
  <si>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</si>
  <si>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</si>
  <si>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</si>
  <si>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</si>
  <si>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</si>
  <si>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</si>
  <si>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</si>
  <si>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</si>
  <si>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</si>
  <si>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</si>
  <si>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</si>
  <si>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</si>
  <si>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</si>
  <si>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</si>
  <si>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</si>
  <si>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</si>
  <si>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</si>
  <si>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</si>
  <si>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</si>
  <si>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</si>
  <si>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</si>
  <si>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</si>
  <si>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</si>
  <si>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</si>
  <si>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</si>
  <si>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</si>
  <si>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</si>
  <si>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</si>
  <si>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</si>
  <si>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</si>
  <si>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</si>
  <si>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</si>
  <si>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</si>
  <si>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</si>
  <si>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</si>
  <si>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</si>
  <si>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</si>
  <si>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</si>
  <si>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</si>
  <si>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</si>
  <si>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</si>
  <si>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</si>
  <si>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</si>
  <si>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</si>
  <si>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</si>
  <si>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</si>
  <si>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</si>
  <si>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</si>
  <si>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</si>
  <si>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</si>
  <si>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</si>
  <si>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</si>
  <si>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</si>
  <si>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</si>
  <si>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</si>
  <si>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</si>
  <si>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</si>
  <si>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</si>
  <si>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</si>
  <si>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</si>
  <si>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</si>
  <si>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</si>
  <si>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</si>
  <si>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</si>
  <si>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</si>
  <si>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</si>
  <si>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</si>
  <si>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</si>
  <si>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</si>
  <si>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</si>
  <si>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</si>
  <si>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</si>
  <si>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</si>
  <si>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</si>
  <si>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</si>
  <si>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</si>
  <si>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</si>
  <si>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</si>
  <si>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</si>
  <si>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</si>
  <si>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</si>
  <si>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</si>
  <si>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</si>
  <si>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</si>
  <si>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</si>
  <si>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</si>
  <si>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</si>
  <si>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</si>
  <si>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</si>
  <si>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</si>
  <si>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</si>
  <si>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</si>
  <si>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</si>
  <si>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</si>
  <si>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</si>
  <si>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</si>
  <si>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</si>
  <si>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</si>
  <si>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</si>
  <si>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</si>
  <si>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</si>
  <si>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</si>
  <si>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</si>
  <si>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</si>
  <si>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</si>
  <si>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</si>
  <si>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</si>
  <si>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</si>
  <si>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</si>
  <si>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</si>
  <si>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</si>
  <si>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</si>
  <si>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</si>
  <si>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</si>
  <si>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</si>
  <si>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</si>
  <si>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</si>
  <si>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</si>
  <si>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</si>
  <si>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</si>
  <si>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</si>
  <si>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</si>
  <si>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</si>
  <si>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</si>
  <si>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</si>
  <si>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</si>
  <si>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</si>
  <si>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</si>
  <si>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</si>
  <si>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</si>
  <si>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</si>
  <si>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</si>
  <si>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</si>
  <si>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</si>
  <si>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</si>
  <si>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</si>
  <si>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</si>
  <si>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</si>
  <si>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</si>
  <si>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</si>
  <si>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</si>
  <si>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</si>
  <si>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</si>
  <si>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</si>
  <si>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</si>
  <si>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</si>
  <si>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</si>
  <si>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</si>
  <si>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</si>
  <si>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</si>
  <si>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</si>
  <si>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</si>
  <si>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</si>
  <si>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</si>
  <si>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</si>
  <si>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</si>
  <si>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</si>
  <si>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</si>
  <si>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</si>
  <si>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</si>
  <si>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</si>
  <si>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</si>
  <si>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</si>
  <si>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</si>
  <si>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</si>
  <si>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</si>
  <si>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</si>
  <si>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</si>
  <si>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</si>
  <si>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</si>
  <si>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</si>
  <si>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</si>
  <si>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</si>
  <si>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</si>
  <si>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</si>
  <si>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</si>
  <si>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</si>
  <si>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</si>
  <si>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</si>
  <si>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</si>
  <si>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</si>
  <si>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</si>
  <si>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</si>
  <si>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</si>
  <si>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</si>
  <si>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</si>
  <si>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</si>
  <si>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</si>
  <si>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</si>
  <si>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</si>
  <si>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</si>
  <si>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</si>
  <si>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</si>
  <si>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</si>
  <si>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</si>
  <si>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</si>
  <si>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</si>
  <si>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</si>
  <si>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</si>
  <si>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</si>
  <si>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</si>
  <si>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</si>
  <si>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</si>
  <si>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</si>
  <si>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</si>
  <si>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</si>
  <si>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</si>
  <si>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</si>
  <si>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</si>
  <si>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</si>
  <si>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</si>
  <si>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</si>
  <si>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</si>
  <si>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</si>
  <si>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</si>
  <si>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</si>
  <si>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</si>
  <si>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</si>
  <si>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</si>
  <si>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</si>
  <si>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</si>
  <si>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</si>
  <si>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</si>
  <si>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</si>
  <si>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</si>
  <si>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</si>
  <si>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</si>
  <si>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</si>
  <si>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</si>
  <si>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</si>
  <si>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</si>
  <si>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</si>
  <si>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</si>
  <si>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</si>
  <si>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</si>
  <si>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</si>
  <si>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</si>
  <si>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</si>
  <si>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</si>
  <si>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</si>
  <si>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</si>
  <si>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</si>
  <si>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</si>
  <si>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</si>
  <si>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</si>
  <si>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</si>
  <si>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</si>
  <si>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</si>
  <si>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</si>
  <si>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</si>
  <si>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</si>
  <si>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</si>
  <si>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</si>
  <si>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</si>
  <si>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</si>
  <si>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</si>
  <si>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</si>
  <si>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</si>
  <si>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</si>
  <si>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</si>
  <si>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</si>
  <si>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</si>
  <si>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</si>
  <si>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</si>
  <si>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</si>
  <si>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</si>
  <si>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</si>
  <si>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</si>
  <si>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</si>
  <si>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</si>
  <si>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</si>
  <si>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</si>
  <si>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</si>
  <si>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</si>
  <si>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</si>
  <si>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</si>
  <si>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</si>
  <si>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</si>
  <si>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</si>
  <si>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</si>
  <si>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</si>
  <si>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</si>
  <si>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</si>
  <si>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</si>
  <si>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</si>
  <si>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</si>
  <si>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</si>
  <si>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</si>
  <si>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</si>
  <si>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</si>
  <si>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</si>
  <si>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</si>
  <si>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</si>
  <si>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</si>
  <si>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</si>
  <si>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</si>
  <si>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</si>
  <si>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</si>
  <si>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</si>
  <si>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</si>
  <si>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</si>
  <si>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</si>
  <si>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</si>
  <si>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</si>
  <si>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</si>
  <si>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</si>
  <si>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</si>
  <si>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</si>
  <si>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</si>
  <si>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</si>
  <si>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</si>
  <si>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</si>
  <si>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</si>
  <si>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</si>
  <si>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</si>
  <si>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</si>
  <si>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</si>
  <si>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</si>
  <si>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</si>
  <si>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</si>
  <si>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</si>
  <si>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</si>
  <si>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</si>
  <si>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</si>
  <si>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</si>
  <si>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</si>
  <si>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</si>
  <si>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</si>
  <si>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</si>
  <si>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</si>
  <si>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</si>
  <si>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</si>
  <si>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</si>
  <si>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</si>
  <si>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</si>
  <si>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</si>
  <si>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</si>
  <si>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</si>
  <si>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</si>
  <si>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</si>
  <si>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</si>
  <si>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</si>
  <si>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</si>
  <si>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</si>
  <si>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</si>
  <si>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</si>
  <si>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</si>
  <si>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</si>
  <si>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</si>
  <si>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</si>
  <si>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</si>
  <si>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</si>
  <si>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</si>
  <si>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</si>
  <si>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</si>
  <si>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</si>
  <si>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</si>
  <si>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</si>
  <si>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</si>
  <si>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</si>
  <si>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</si>
  <si>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</si>
  <si>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</si>
  <si>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</si>
  <si>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</si>
  <si>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</si>
  <si>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</si>
  <si>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</si>
  <si>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</si>
  <si>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</si>
  <si>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</si>
  <si>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</si>
  <si>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</si>
  <si>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</si>
  <si>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</si>
  <si>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</si>
  <si>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</si>
  <si>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</si>
  <si>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</si>
  <si>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</si>
  <si>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</si>
  <si>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</si>
  <si>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</si>
  <si>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</si>
  <si>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</si>
  <si>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</si>
  <si>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</si>
  <si>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</si>
  <si>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</si>
  <si>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</si>
  <si>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</si>
  <si>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</si>
  <si>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</si>
  <si>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</si>
  <si>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</si>
  <si>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</si>
  <si>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</si>
  <si>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</si>
  <si>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</si>
  <si>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</si>
  <si>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</si>
  <si>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</si>
  <si>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</si>
  <si>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</si>
  <si>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</si>
  <si>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</si>
  <si>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</si>
  <si>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</si>
  <si>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</si>
  <si>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</si>
  <si>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</si>
  <si>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</si>
  <si>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</si>
  <si>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</si>
  <si>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</si>
  <si>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</si>
  <si>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</si>
  <si>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</si>
  <si>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</si>
  <si>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</si>
  <si>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</si>
  <si>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</si>
  <si>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</si>
  <si>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</si>
  <si>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</si>
  <si>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</si>
  <si>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</si>
  <si>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</si>
  <si>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</si>
  <si>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</si>
  <si>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</si>
  <si>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</si>
  <si>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</si>
  <si>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</si>
  <si>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</si>
  <si>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</si>
  <si>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</si>
  <si>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</si>
  <si>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</si>
  <si>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</si>
  <si>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</si>
  <si>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</si>
  <si>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</si>
  <si>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</si>
  <si>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</si>
  <si>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</si>
  <si>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</si>
  <si>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</si>
  <si>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</si>
  <si>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</si>
  <si>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</si>
  <si>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</si>
  <si>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</si>
  <si>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</si>
  <si>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</si>
  <si>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</si>
  <si>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</si>
  <si>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</si>
  <si>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</si>
  <si>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</si>
  <si>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</si>
  <si>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</si>
  <si>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</si>
  <si>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</si>
  <si>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</si>
  <si>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</si>
  <si>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</si>
  <si>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</si>
  <si>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</si>
  <si>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</si>
  <si>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</si>
  <si>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</si>
  <si>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</si>
  <si>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</si>
  <si>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</si>
  <si>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</si>
  <si>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</si>
  <si>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</si>
  <si>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</si>
  <si>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</si>
  <si>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</si>
  <si>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</si>
  <si>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</si>
  <si>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</si>
  <si>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</si>
  <si>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</si>
  <si>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</si>
  <si>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</si>
  <si>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</si>
  <si>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</si>
  <si>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</si>
  <si>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</si>
  <si>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</si>
  <si>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</si>
  <si>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</si>
  <si>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</si>
  <si>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</si>
  <si>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</si>
  <si>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</si>
  <si>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</si>
  <si>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</si>
  <si>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</si>
  <si>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</si>
  <si>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</si>
  <si>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</si>
  <si>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</si>
  <si>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</si>
  <si>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</si>
  <si>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</si>
  <si>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</si>
  <si>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</si>
  <si>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</si>
  <si>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</si>
  <si>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</si>
  <si>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</si>
  <si>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</si>
  <si>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</si>
  <si>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</si>
  <si>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</si>
  <si>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</si>
  <si>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</si>
  <si>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</si>
  <si>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</si>
  <si>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</si>
  <si>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</si>
  <si>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</si>
  <si>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</si>
  <si>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</si>
  <si>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</si>
  <si>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</si>
  <si>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</si>
  <si>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</si>
  <si>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</si>
  <si>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</si>
  <si>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</si>
  <si>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</si>
  <si>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</si>
  <si>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</si>
  <si>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</si>
  <si>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</si>
  <si>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</si>
  <si>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</si>
  <si>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</si>
  <si>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</si>
  <si>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</si>
  <si>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</si>
  <si>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</si>
  <si>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</si>
  <si>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</si>
  <si>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</si>
  <si>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</si>
  <si>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</si>
  <si>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</si>
  <si>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</si>
  <si>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</si>
  <si>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</si>
  <si>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</si>
  <si>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</si>
  <si>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</si>
  <si>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</si>
  <si>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</si>
  <si>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</si>
  <si>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</si>
  <si>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</si>
  <si>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</si>
  <si>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</si>
  <si>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</si>
  <si>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</si>
  <si>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</si>
  <si>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</si>
  <si>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</si>
  <si>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</si>
  <si>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</si>
  <si>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</si>
  <si>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</si>
  <si>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</si>
  <si>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</si>
  <si>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</si>
  <si>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</si>
  <si>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</si>
  <si>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</si>
  <si>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</si>
  <si>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</si>
  <si>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</si>
  <si>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</si>
  <si>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</si>
  <si>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</si>
  <si>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</si>
  <si>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</si>
  <si>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</si>
  <si>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</si>
  <si>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</si>
  <si>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</si>
  <si>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</si>
  <si>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</si>
  <si>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</si>
  <si>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</si>
  <si>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</si>
  <si>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</si>
  <si>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</si>
  <si>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</si>
  <si>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</si>
  <si>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</si>
  <si>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</si>
  <si>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</si>
  <si>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</si>
  <si>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</si>
  <si>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</si>
  <si>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</si>
  <si>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</si>
  <si>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</si>
  <si>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</si>
  <si>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</si>
  <si>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</si>
  <si>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</si>
  <si>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</si>
  <si>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</si>
  <si>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</si>
  <si>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</si>
  <si>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</si>
  <si>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</si>
  <si>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</si>
  <si>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</si>
  <si>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</si>
  <si>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</si>
  <si>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</si>
  <si>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</si>
  <si>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</si>
  <si>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</si>
  <si>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</si>
  <si>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</si>
  <si>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</si>
  <si>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</si>
  <si>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</si>
  <si>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</si>
  <si>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</si>
  <si>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</si>
  <si>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</si>
  <si>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</si>
  <si>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</si>
  <si>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</si>
  <si>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</si>
  <si>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</si>
  <si>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</si>
  <si>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</si>
  <si>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</si>
  <si>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</si>
  <si>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</si>
  <si>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</si>
  <si>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</si>
  <si>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</si>
  <si>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</si>
  <si>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</si>
  <si>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</si>
  <si>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</si>
  <si>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</si>
  <si>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</si>
  <si>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</si>
  <si>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</si>
  <si>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</si>
  <si>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</si>
  <si>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</si>
  <si>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</si>
  <si>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</si>
  <si>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</si>
  <si>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</si>
  <si>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</si>
  <si>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</si>
  <si>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</si>
  <si>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</si>
  <si>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</si>
  <si>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</si>
  <si>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</si>
  <si>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</si>
  <si>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</si>
  <si>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</si>
  <si>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</si>
  <si>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</si>
  <si>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</si>
  <si>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</si>
  <si>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</si>
  <si>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</si>
  <si>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</si>
  <si>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</si>
  <si>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</si>
  <si>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</si>
  <si>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</si>
  <si>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</si>
  <si>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</si>
  <si>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</si>
  <si>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</si>
  <si>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</si>
  <si>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</si>
  <si>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</si>
  <si>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</si>
  <si>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</si>
  <si>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</si>
  <si>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</si>
  <si>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</si>
  <si>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</si>
  <si>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</si>
  <si>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</si>
  <si>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</si>
  <si>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</si>
  <si>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</si>
  <si>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</si>
  <si>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</si>
  <si>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</si>
  <si>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</si>
  <si>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</si>
  <si>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</si>
  <si>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</si>
  <si>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</si>
  <si>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</si>
  <si>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</si>
  <si>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</si>
  <si>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</si>
  <si>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</si>
  <si>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</si>
  <si>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</si>
  <si>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</si>
  <si>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</si>
  <si>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</si>
  <si>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</si>
  <si>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</si>
  <si>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</si>
  <si>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</si>
  <si>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</si>
  <si>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</si>
  <si>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</si>
  <si>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</si>
  <si>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</si>
  <si>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</si>
  <si>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</si>
  <si>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</si>
  <si>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</si>
  <si>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</si>
  <si>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</si>
  <si>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</si>
  <si>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</si>
  <si>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</si>
  <si>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</si>
  <si>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</si>
  <si>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</si>
  <si>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</si>
  <si>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</si>
  <si>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</si>
  <si>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</si>
  <si>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</si>
  <si>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</si>
  <si>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</si>
  <si>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</si>
  <si>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</si>
  <si>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</si>
  <si>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</si>
  <si>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</si>
  <si>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</si>
  <si>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</si>
  <si>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</si>
  <si>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</si>
  <si>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</si>
  <si>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</si>
  <si>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</si>
  <si>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</si>
  <si>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</si>
  <si>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</si>
  <si>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</si>
  <si>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</si>
  <si>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</si>
  <si>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</si>
  <si>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</si>
  <si>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</si>
  <si>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</si>
  <si>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</si>
  <si>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</si>
  <si>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</si>
  <si>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</si>
  <si>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</si>
  <si>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</si>
  <si>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</si>
  <si>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</si>
  <si>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</si>
  <si>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</si>
  <si>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</si>
  <si>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</si>
  <si>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</si>
  <si>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</si>
  <si>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</si>
  <si>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</si>
  <si>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</si>
  <si>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</si>
  <si>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</si>
  <si>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</si>
  <si>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</si>
  <si>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</si>
  <si>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</si>
  <si>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</si>
  <si>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</si>
  <si>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</si>
  <si>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</si>
  <si>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</si>
  <si>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</si>
  <si>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</si>
  <si>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</si>
  <si>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</si>
  <si>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</si>
  <si>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</si>
  <si>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</si>
  <si>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</si>
  <si>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</si>
  <si>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</si>
  <si>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</si>
  <si>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</si>
  <si>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</si>
  <si>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</si>
  <si>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</si>
  <si>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</si>
  <si>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</si>
  <si>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</si>
  <si>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</si>
  <si>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</si>
  <si>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</si>
  <si>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</si>
  <si>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</si>
  <si>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</si>
  <si>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</si>
  <si>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</si>
  <si>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</si>
  <si>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</si>
  <si>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</si>
  <si>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</si>
  <si>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</si>
  <si>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</si>
  <si>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</si>
  <si>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</si>
  <si>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</si>
  <si>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</si>
  <si>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</si>
  <si>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</si>
  <si>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</si>
  <si>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</si>
  <si>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</si>
  <si>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</si>
  <si>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</si>
  <si>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</si>
  <si>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</si>
  <si>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</si>
  <si>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</si>
  <si>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</si>
  <si>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</si>
  <si>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</si>
  <si>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</si>
  <si>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</si>
  <si>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</si>
  <si>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</si>
  <si>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</si>
  <si>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</si>
  <si>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</si>
  <si>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</si>
  <si>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</si>
  <si>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</si>
  <si>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</si>
  <si>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</si>
  <si>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</si>
  <si>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</si>
  <si>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</si>
  <si>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</si>
  <si>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</si>
  <si>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</si>
  <si>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</si>
  <si>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</si>
  <si>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</si>
  <si>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</si>
  <si>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</si>
  <si>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</si>
  <si>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</si>
  <si>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</si>
  <si>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</si>
  <si>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</si>
  <si>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</si>
  <si>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</si>
  <si>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</si>
  <si>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</si>
  <si>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</si>
  <si>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</si>
  <si>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</si>
  <si>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</si>
  <si>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</si>
  <si>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</si>
  <si>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</si>
  <si>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</si>
  <si>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</si>
  <si>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</si>
  <si>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</si>
  <si>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</si>
  <si>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</si>
  <si>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</si>
  <si>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</si>
  <si>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</si>
  <si>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</si>
  <si>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</si>
  <si>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</si>
  <si>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</si>
  <si>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</si>
  <si>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</si>
  <si>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</si>
  <si>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</si>
  <si>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</si>
  <si>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</si>
  <si>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</si>
  <si>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</si>
  <si>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</si>
  <si>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</si>
  <si>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</si>
  <si>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</si>
  <si>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</si>
  <si>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</si>
  <si>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</si>
  <si>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</si>
  <si>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</si>
  <si>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</si>
  <si>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</si>
  <si>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</si>
  <si>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</si>
  <si>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</si>
  <si>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</si>
  <si>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</si>
  <si>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</si>
  <si>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</si>
  <si>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</si>
  <si>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</si>
  <si>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</si>
  <si>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</si>
  <si>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</si>
  <si>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</si>
  <si>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</si>
  <si>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</si>
  <si>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</si>
  <si>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</si>
  <si>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</si>
  <si>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</si>
  <si>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</si>
  <si>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</si>
  <si>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</si>
  <si>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</si>
  <si>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</si>
  <si>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</si>
  <si>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</si>
  <si>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</si>
  <si>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</si>
  <si>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</si>
  <si>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</si>
  <si>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</si>
  <si>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</si>
  <si>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</si>
  <si>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</si>
  <si>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</si>
  <si>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</si>
  <si>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</si>
  <si>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</si>
  <si>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</si>
  <si>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</si>
  <si>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</si>
  <si>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</si>
  <si>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</si>
  <si>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</si>
  <si>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</si>
  <si>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</si>
  <si>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</si>
  <si>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</si>
  <si>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</si>
  <si>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</si>
  <si>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</si>
  <si>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</si>
  <si>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</si>
  <si>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</si>
  <si>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</si>
  <si>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</si>
  <si>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</si>
  <si>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</si>
  <si>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</si>
  <si>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</si>
  <si>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</si>
  <si>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</si>
  <si>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</si>
  <si>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</si>
  <si>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</si>
  <si>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</si>
  <si>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</si>
  <si>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</si>
  <si>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</si>
  <si>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</si>
  <si>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</si>
  <si>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</si>
  <si>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</si>
  <si>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</si>
  <si>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</si>
  <si>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</si>
  <si>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</si>
  <si>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</si>
  <si>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</si>
  <si>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</si>
  <si>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</si>
  <si>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</si>
  <si>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</si>
  <si>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</si>
  <si>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</si>
  <si>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</si>
  <si>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</si>
  <si>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</si>
  <si>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</si>
  <si>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</si>
  <si>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</si>
  <si>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</si>
  <si>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</si>
  <si>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</si>
  <si>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</si>
  <si>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</si>
  <si>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</si>
  <si>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</si>
  <si>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</si>
  <si>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</si>
  <si>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</si>
  <si>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</si>
  <si>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</si>
  <si>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</si>
  <si>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</si>
  <si>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</si>
  <si>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</si>
  <si>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</si>
  <si>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</si>
  <si>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</si>
  <si>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</si>
  <si>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</si>
  <si>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</si>
  <si>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</si>
  <si>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</si>
  <si>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</si>
  <si>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</si>
  <si>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</si>
  <si>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</si>
  <si>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</si>
  <si>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</si>
  <si>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</si>
  <si>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</si>
  <si>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</si>
  <si>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</si>
  <si>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</si>
  <si>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</si>
  <si>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</si>
  <si>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</si>
  <si>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</si>
  <si>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</si>
  <si>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</si>
  <si>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</si>
  <si>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</si>
  <si>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</si>
  <si>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</si>
  <si>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</si>
  <si>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</si>
  <si>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</si>
  <si>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</si>
  <si>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</si>
  <si>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</si>
  <si>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</si>
  <si>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</si>
  <si>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</si>
  <si>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</si>
  <si>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</si>
  <si>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</si>
  <si>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</si>
  <si>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</si>
  <si>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</si>
  <si>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</si>
  <si>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</si>
  <si>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</si>
  <si>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</si>
  <si>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</si>
  <si>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</si>
  <si>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</si>
  <si>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</si>
  <si>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</si>
  <si>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</si>
  <si>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</si>
  <si>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</si>
  <si>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</si>
  <si>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</si>
  <si>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</si>
  <si>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</si>
  <si>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</si>
  <si>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</si>
  <si>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</si>
  <si>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</si>
  <si>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</si>
  <si>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</si>
  <si>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</si>
  <si>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</si>
  <si>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</si>
  <si>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</si>
  <si>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</si>
  <si>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</si>
  <si>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</si>
  <si>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</si>
  <si>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</si>
  <si>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</si>
  <si>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</si>
  <si>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</si>
  <si>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</si>
  <si>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</si>
  <si>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</si>
  <si>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</si>
  <si>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</si>
  <si>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</si>
  <si>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</si>
  <si>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</si>
  <si>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</si>
  <si>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</si>
  <si>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</si>
  <si>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</si>
  <si>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</si>
  <si>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</si>
  <si>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</si>
  <si>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</si>
  <si>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</si>
  <si>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</si>
  <si>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</si>
  <si>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</si>
  <si>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</si>
  <si>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</si>
  <si>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</si>
  <si>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</si>
  <si>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</si>
  <si>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</si>
  <si>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</si>
  <si>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</si>
  <si>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</si>
  <si>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</si>
  <si>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</si>
  <si>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</si>
  <si>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</si>
  <si>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</si>
  <si>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</si>
  <si>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</si>
  <si>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</si>
  <si>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</si>
  <si>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</si>
  <si>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</si>
  <si>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</si>
  <si>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</si>
  <si>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</si>
  <si>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</si>
  <si>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</si>
  <si>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</si>
  <si>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</si>
  <si>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</si>
  <si>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</si>
  <si>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</si>
  <si>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</si>
  <si>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</si>
  <si>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</si>
  <si>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</si>
  <si>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</si>
  <si>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</si>
  <si>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</si>
  <si>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</si>
  <si>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</si>
  <si>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</si>
  <si>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</si>
  <si>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</si>
  <si>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</si>
  <si>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</si>
  <si>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</si>
  <si>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</si>
  <si>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</si>
  <si>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</si>
  <si>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</si>
  <si>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</si>
  <si>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</si>
  <si>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</si>
  <si>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</si>
  <si>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</si>
  <si>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</si>
  <si>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</si>
  <si>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</si>
  <si>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</si>
  <si>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</si>
  <si>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</si>
  <si>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</si>
  <si>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</si>
  <si>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</si>
  <si>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</si>
  <si>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</si>
  <si>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</si>
  <si>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</si>
  <si>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</si>
  <si>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</si>
  <si>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</si>
  <si>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</si>
  <si>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</si>
  <si>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</si>
  <si>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</si>
  <si>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</si>
  <si>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</si>
  <si>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</si>
  <si>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</si>
  <si>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</si>
  <si>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</si>
  <si>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</si>
  <si>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</si>
  <si>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</si>
  <si>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</si>
  <si>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</si>
  <si>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</si>
  <si>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</si>
  <si>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</si>
  <si>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</si>
  <si>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</si>
  <si>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</si>
  <si>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</si>
  <si>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</si>
  <si>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</si>
  <si>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</si>
  <si>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</si>
  <si>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</si>
  <si>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</si>
  <si>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</si>
  <si>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</si>
  <si>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</si>
  <si>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</si>
  <si>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</si>
  <si>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</si>
  <si>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</si>
  <si>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</si>
  <si>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</si>
  <si>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</si>
  <si>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</si>
  <si>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</si>
  <si>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</si>
  <si>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</si>
  <si>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</si>
  <si>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</si>
  <si>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</si>
  <si>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</si>
  <si>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</si>
  <si>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</si>
  <si>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</si>
  <si>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</si>
  <si>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</si>
  <si>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</si>
  <si>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</si>
  <si>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</si>
  <si>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</si>
  <si>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</si>
  <si>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</si>
  <si>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</si>
  <si>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</si>
  <si>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</si>
  <si>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</si>
  <si>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</si>
  <si>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</si>
  <si>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</si>
  <si>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</si>
  <si>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</si>
  <si>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</si>
  <si>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</si>
  <si>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</si>
  <si>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</si>
  <si>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</si>
  <si>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</si>
  <si>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</si>
  <si>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</si>
  <si>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</si>
  <si>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</si>
  <si>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</si>
  <si>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</si>
  <si>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</si>
  <si>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</si>
  <si>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</si>
  <si>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</si>
  <si>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</si>
  <si>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</si>
  <si>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</si>
  <si>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</si>
  <si>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</si>
  <si>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</si>
  <si>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</si>
  <si>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</si>
  <si>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</si>
  <si>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</si>
  <si>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</si>
  <si>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</si>
  <si>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</si>
  <si>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</si>
  <si>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</si>
  <si>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</si>
  <si>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</si>
  <si>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</si>
  <si>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</si>
  <si>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</si>
  <si>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</si>
  <si>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</si>
  <si>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</si>
  <si>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</si>
  <si>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</si>
  <si>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</si>
  <si>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</si>
  <si>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</si>
  <si>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</si>
  <si>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</si>
  <si>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</si>
  <si>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</si>
  <si>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</si>
  <si>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</si>
  <si>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</si>
  <si>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</si>
  <si>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</si>
  <si>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</si>
  <si>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</si>
  <si>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</si>
  <si>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</si>
  <si>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</si>
  <si>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</si>
  <si>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</si>
  <si>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</si>
  <si>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</si>
  <si>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</si>
  <si>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</si>
  <si>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</si>
  <si>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</si>
  <si>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</si>
  <si>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</si>
  <si>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</si>
  <si>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</si>
  <si>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</si>
  <si>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</si>
  <si>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</si>
  <si>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</si>
  <si>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</si>
  <si>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</si>
  <si>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</si>
  <si>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</si>
  <si>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</si>
  <si>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</si>
  <si>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</si>
  <si>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</si>
  <si>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</si>
  <si>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</si>
  <si>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</si>
  <si>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</si>
  <si>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</si>
  <si>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</si>
  <si>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</si>
  <si>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</si>
  <si>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</si>
  <si>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</si>
  <si>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</si>
  <si>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</si>
  <si>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</si>
  <si>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</si>
  <si>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</si>
  <si>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</si>
  <si>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</si>
  <si>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</si>
  <si>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</si>
  <si>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</si>
  <si>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</si>
  <si>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</si>
  <si>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</si>
  <si>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</si>
  <si>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</si>
  <si>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</si>
  <si>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</si>
  <si>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</si>
  <si>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</si>
  <si>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</si>
  <si>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</si>
  <si>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</si>
  <si>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</si>
  <si>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</si>
  <si>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</si>
  <si>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</si>
  <si>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</si>
  <si>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</si>
  <si>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</si>
  <si>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</si>
  <si>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</si>
  <si>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</si>
  <si>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</si>
  <si>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</si>
  <si>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</si>
  <si>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</si>
  <si>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</si>
  <si>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</si>
  <si>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</si>
  <si>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</si>
  <si>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</si>
  <si>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</si>
  <si>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</si>
  <si>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</si>
  <si>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</si>
  <si>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</si>
  <si>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</si>
  <si>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</si>
  <si>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</si>
  <si>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</si>
  <si>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</si>
  <si>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</si>
  <si>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</si>
  <si>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</si>
  <si>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</si>
  <si>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</si>
  <si>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</si>
  <si>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</si>
  <si>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</si>
  <si>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</si>
  <si>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</si>
  <si>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</si>
  <si>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</si>
  <si>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</si>
  <si>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</si>
  <si>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</si>
  <si>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</si>
  <si>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</si>
  <si>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</si>
  <si>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</si>
  <si>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</si>
  <si>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</si>
  <si>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</si>
  <si>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</si>
  <si>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</si>
  <si>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</si>
  <si>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</si>
  <si>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</si>
  <si>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</si>
  <si>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</si>
  <si>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</si>
  <si>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</si>
  <si>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</si>
  <si>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</si>
  <si>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</si>
  <si>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</si>
  <si>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</si>
  <si>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</si>
  <si>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</si>
  <si>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</si>
  <si>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</si>
  <si>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</si>
  <si>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</si>
  <si>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</si>
  <si>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</si>
  <si>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</si>
  <si>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</si>
  <si>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</si>
  <si>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</si>
  <si>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</si>
  <si>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</si>
  <si>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</si>
  <si>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</si>
  <si>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</si>
  <si>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</si>
  <si>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</si>
  <si>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</si>
  <si>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</si>
  <si>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</si>
  <si>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</si>
  <si>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</si>
  <si>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</si>
  <si>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</si>
  <si>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</si>
  <si>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</si>
  <si>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</si>
  <si>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</si>
  <si>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</si>
  <si>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</si>
  <si>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</si>
  <si>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</si>
  <si>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</si>
  <si>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</si>
  <si>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</si>
  <si>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</si>
  <si>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</si>
  <si>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</si>
  <si>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</si>
  <si>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</si>
  <si>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</si>
  <si>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</si>
  <si>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</si>
  <si>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</si>
  <si>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</si>
  <si>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</si>
  <si>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</si>
  <si>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</si>
  <si>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</si>
  <si>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</si>
  <si>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</si>
  <si>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</si>
  <si>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</si>
  <si>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</si>
  <si>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</si>
  <si>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</si>
  <si>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</si>
  <si>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</si>
  <si>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</si>
  <si>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</si>
  <si>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</si>
  <si>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</si>
  <si>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</si>
  <si>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</si>
  <si>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</si>
  <si>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</si>
  <si>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</si>
  <si>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</si>
  <si>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</si>
  <si>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</si>
  <si>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</si>
  <si>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</si>
  <si>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</si>
  <si>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</si>
  <si>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</si>
  <si>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</si>
  <si>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</si>
  <si>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</si>
  <si>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</si>
  <si>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</si>
  <si>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</si>
  <si>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</si>
  <si>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</si>
  <si>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</si>
  <si>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</si>
  <si>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</si>
  <si>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</si>
  <si>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</si>
  <si>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</si>
  <si>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</si>
  <si>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</si>
  <si>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</si>
  <si>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</si>
  <si>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</si>
  <si>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</si>
  <si>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</si>
  <si>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</si>
  <si>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</si>
  <si>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</si>
  <si>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</si>
  <si>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</si>
  <si>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</si>
  <si>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</si>
  <si>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</si>
  <si>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</si>
  <si>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</si>
  <si>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</si>
  <si>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</si>
  <si>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</si>
  <si>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</si>
  <si>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</si>
  <si>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</si>
  <si>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</si>
  <si>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</si>
  <si>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</si>
  <si>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</si>
  <si>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</si>
  <si>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</si>
  <si>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</si>
  <si>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</si>
  <si>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</si>
  <si>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</si>
  <si>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</si>
  <si>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</si>
  <si>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</si>
  <si>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</si>
  <si>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</si>
  <si>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</si>
  <si>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</si>
  <si>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</si>
  <si>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</si>
  <si>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</si>
  <si>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</si>
  <si>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</si>
  <si>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</si>
  <si>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</si>
  <si>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</si>
  <si>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</si>
  <si>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</si>
  <si>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</si>
  <si>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</si>
  <si>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</si>
  <si>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</si>
  <si>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</si>
  <si>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</si>
  <si>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</si>
  <si>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</si>
  <si>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</si>
  <si>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</si>
  <si>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</si>
  <si>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</si>
  <si>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</si>
  <si>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</si>
  <si>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</si>
  <si>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</si>
  <si>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</si>
  <si>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</si>
  <si>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</si>
  <si>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</si>
  <si>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</si>
  <si>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</si>
  <si>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</si>
  <si>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</si>
  <si>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</si>
  <si>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</si>
  <si>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</si>
  <si>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</si>
  <si>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</si>
  <si>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</si>
  <si>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</si>
  <si>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</si>
  <si>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</si>
  <si>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</si>
  <si>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</si>
  <si>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</si>
  <si>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</si>
  <si>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</si>
  <si>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</si>
  <si>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</si>
  <si>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</si>
  <si>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</si>
  <si>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</si>
  <si>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</si>
  <si>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</si>
  <si>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</si>
  <si>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</si>
  <si>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</si>
  <si>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</si>
  <si>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</si>
  <si>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</si>
  <si>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</si>
  <si>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</si>
  <si>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</si>
  <si>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</si>
  <si>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</si>
  <si>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</si>
  <si>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</si>
  <si>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</si>
  <si>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</si>
  <si>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</si>
  <si>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</si>
  <si>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</si>
  <si>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</si>
  <si>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</si>
  <si>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</si>
  <si>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</si>
  <si>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</si>
  <si>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</si>
  <si>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</si>
  <si>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</si>
  <si>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</si>
  <si>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</si>
  <si>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</si>
  <si>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</si>
  <si>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</si>
  <si>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</si>
  <si>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</si>
  <si>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</si>
  <si>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</si>
  <si>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</si>
  <si>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</si>
  <si>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</si>
  <si>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</si>
  <si>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</si>
  <si>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</si>
  <si>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</si>
  <si>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</si>
  <si>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</si>
  <si>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</si>
  <si>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</si>
  <si>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</si>
  <si>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</si>
  <si>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</si>
  <si>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</si>
  <si>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</si>
  <si>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</si>
  <si>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</si>
  <si>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</si>
  <si>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</si>
  <si>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</si>
  <si>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</si>
  <si>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</si>
  <si>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</si>
  <si>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</si>
  <si>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</si>
  <si>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</si>
  <si>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</si>
  <si>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</si>
  <si>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</si>
  <si>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</si>
  <si>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</si>
  <si>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</si>
  <si>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</si>
  <si>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</si>
  <si>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</si>
  <si>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</si>
  <si>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</si>
  <si>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</si>
  <si>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</si>
  <si>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</si>
  <si>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</si>
  <si>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</si>
  <si>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</si>
  <si>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</si>
  <si>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</si>
  <si>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</si>
  <si>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</si>
  <si>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</si>
  <si>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</si>
  <si>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</si>
  <si>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</si>
  <si>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</si>
  <si>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</si>
  <si>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</si>
  <si>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</si>
  <si>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</si>
  <si>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</si>
  <si>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</si>
  <si>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</si>
  <si>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</si>
  <si>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</si>
  <si>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</si>
  <si>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</si>
  <si>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</si>
  <si>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</si>
  <si>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</si>
  <si>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</si>
  <si>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</si>
  <si>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</si>
  <si>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</si>
  <si>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</si>
  <si>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</si>
  <si>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</si>
  <si>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</si>
  <si>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</si>
  <si>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</si>
  <si>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</si>
  <si>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</si>
  <si>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</si>
  <si>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</si>
  <si>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</si>
  <si>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</si>
  <si>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</si>
  <si>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</si>
  <si>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</si>
  <si>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</si>
  <si>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</si>
  <si>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</si>
  <si>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</si>
  <si>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</si>
  <si>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</si>
  <si>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</si>
  <si>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</si>
  <si>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</si>
  <si>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</si>
  <si>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</si>
  <si>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</si>
  <si>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</si>
  <si>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</si>
  <si>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</si>
  <si>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</si>
  <si>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</si>
  <si>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</si>
  <si>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</si>
  <si>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</si>
  <si>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</si>
  <si>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</si>
  <si>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</si>
  <si>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</si>
  <si>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</si>
  <si>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</si>
  <si>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</si>
  <si>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</si>
  <si>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</si>
  <si>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</si>
  <si>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</si>
  <si>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</si>
  <si>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</si>
  <si>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</si>
  <si>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</si>
  <si>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</si>
  <si>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</si>
  <si>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</si>
  <si>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</si>
  <si>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</si>
  <si>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</si>
  <si>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</si>
  <si>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</si>
  <si>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</si>
  <si>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</si>
  <si>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</si>
  <si>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</si>
  <si>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</si>
  <si>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</si>
  <si>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</si>
  <si>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</si>
  <si>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</si>
  <si>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</si>
  <si>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</si>
  <si>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</si>
  <si>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</si>
  <si>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</si>
  <si>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</si>
  <si>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</si>
  <si>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</si>
  <si>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</si>
  <si>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</si>
  <si>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</si>
  <si>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</si>
  <si>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</si>
  <si>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</si>
  <si>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</si>
  <si>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</si>
  <si>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</si>
  <si>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</si>
  <si>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</si>
  <si>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</si>
  <si>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</si>
  <si>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</si>
  <si>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</si>
  <si>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</si>
  <si>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</si>
  <si>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</si>
  <si>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</si>
  <si>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</si>
  <si>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</si>
  <si>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</si>
  <si>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</si>
  <si>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</si>
  <si>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</si>
  <si>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</si>
  <si>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</si>
  <si>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</si>
  <si>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</si>
  <si>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</si>
  <si>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</si>
  <si>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</si>
  <si>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</si>
  <si>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</si>
  <si>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</si>
  <si>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</si>
  <si>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</si>
  <si>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</si>
  <si>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</si>
  <si>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</si>
  <si>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</si>
  <si>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</si>
  <si>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</si>
  <si>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</si>
  <si>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</si>
  <si>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</si>
  <si>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</si>
  <si>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</si>
  <si>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</si>
  <si>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</si>
  <si>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</si>
  <si>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</si>
  <si>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</si>
  <si>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</si>
  <si>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</si>
  <si>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</si>
  <si>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</si>
  <si>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</si>
  <si>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</si>
  <si>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</si>
  <si>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</si>
  <si>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</si>
  <si>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</si>
  <si>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</si>
  <si>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</si>
  <si>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</si>
  <si>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</si>
  <si>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</si>
  <si>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</si>
  <si>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</si>
  <si>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</si>
  <si>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</si>
  <si>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</si>
  <si>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</si>
  <si>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</si>
  <si>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</si>
  <si>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</si>
  <si>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</si>
  <si>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</si>
  <si>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</si>
  <si>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</si>
  <si>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</si>
  <si>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</si>
  <si>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</si>
  <si>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</si>
  <si>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</si>
  <si>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</si>
  <si>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</si>
  <si>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</si>
  <si>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</si>
  <si>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</si>
  <si>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</si>
  <si>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</si>
  <si>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</si>
  <si>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</si>
  <si>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</si>
  <si>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</si>
  <si>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</si>
  <si>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</si>
  <si>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</si>
  <si>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</si>
  <si>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</si>
  <si>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</si>
  <si>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</si>
  <si>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</si>
  <si>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</si>
  <si>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</si>
  <si>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</si>
  <si>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</si>
  <si>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</si>
  <si>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</si>
  <si>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</si>
  <si>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</si>
  <si>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</si>
  <si>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</si>
  <si>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</si>
  <si>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</si>
  <si>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</si>
  <si>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</si>
  <si>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</si>
  <si>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</si>
  <si>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</si>
  <si>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</si>
  <si>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</si>
  <si>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</si>
  <si>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</si>
  <si>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</si>
  <si>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</si>
  <si>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</si>
  <si>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</si>
  <si>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</si>
  <si>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</si>
  <si>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</si>
  <si>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</si>
  <si>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</si>
  <si>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</si>
  <si>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</si>
  <si>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</si>
  <si>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</si>
  <si>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</si>
  <si>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</si>
  <si>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</si>
  <si>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</si>
  <si>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</si>
  <si>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</si>
  <si>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</si>
  <si>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</si>
  <si>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</si>
  <si>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</si>
  <si>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</si>
  <si>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</si>
  <si>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</si>
  <si>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</si>
  <si>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</si>
  <si>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</si>
  <si>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</si>
  <si>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</si>
  <si>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</si>
  <si>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</si>
  <si>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</si>
  <si>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</si>
  <si>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</si>
  <si>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</si>
  <si>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</si>
  <si>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</si>
  <si>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</si>
  <si>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</si>
  <si>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</si>
  <si>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</si>
  <si>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</si>
  <si>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</si>
  <si>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</si>
  <si>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</si>
  <si>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</si>
  <si>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</si>
  <si>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</si>
  <si>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</si>
  <si>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</si>
  <si>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</si>
  <si>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</si>
  <si>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</si>
  <si>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</si>
  <si>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</si>
  <si>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</si>
  <si>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</si>
  <si>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</si>
  <si>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</si>
  <si>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</si>
  <si>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</si>
  <si>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</si>
  <si>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</si>
  <si>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</si>
  <si>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</si>
  <si>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</si>
  <si>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</si>
  <si>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</si>
  <si>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</si>
  <si>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</si>
  <si>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</si>
  <si>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</si>
  <si>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</si>
  <si>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</si>
  <si>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</si>
  <si>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</si>
  <si>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</si>
  <si>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</si>
  <si>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</si>
  <si>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</si>
  <si>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</si>
  <si>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</si>
  <si>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</si>
  <si>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</si>
  <si>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</si>
  <si>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</si>
  <si>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</si>
  <si>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</si>
  <si>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</si>
  <si>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</si>
  <si>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</si>
  <si>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</si>
  <si>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</si>
  <si>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</si>
  <si>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</si>
  <si>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</si>
  <si>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</si>
  <si>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</si>
  <si>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</si>
  <si>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</si>
  <si>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</si>
  <si>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</si>
  <si>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</si>
  <si>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</si>
  <si>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</si>
  <si>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</si>
  <si>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</si>
  <si>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</si>
  <si>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</si>
  <si>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</si>
  <si>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</si>
  <si>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</si>
  <si>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</si>
  <si>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</si>
  <si>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</si>
  <si>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</si>
  <si>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</si>
  <si>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</si>
  <si>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</si>
  <si>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</si>
  <si>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</si>
  <si>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</si>
  <si>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</si>
  <si>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</si>
  <si>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</si>
  <si>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</si>
  <si>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</si>
  <si>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</si>
  <si>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</si>
  <si>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</si>
  <si>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</si>
  <si>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</si>
  <si>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</si>
  <si>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</si>
  <si>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</si>
  <si>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</si>
  <si>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</si>
  <si>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</si>
  <si>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</si>
  <si>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</si>
  <si>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</si>
  <si>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</si>
  <si>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</si>
  <si>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</si>
  <si>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</si>
  <si>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</si>
  <si>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</si>
  <si>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</si>
  <si>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</si>
  <si>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</si>
  <si>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</si>
  <si>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</si>
  <si>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</si>
  <si>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</si>
  <si>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</si>
  <si>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</si>
  <si>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</si>
  <si>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</si>
  <si>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</si>
  <si>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</si>
  <si>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</si>
  <si>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</si>
  <si>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</si>
  <si>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</si>
  <si>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</si>
  <si>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</si>
  <si>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</si>
  <si>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</si>
  <si>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</si>
  <si>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</si>
  <si>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</si>
  <si>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</si>
  <si>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</si>
  <si>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</si>
  <si>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</si>
  <si>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</si>
  <si>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</si>
  <si>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</si>
  <si>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</si>
  <si>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</si>
  <si>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</si>
  <si>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</si>
  <si>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</si>
  <si>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</si>
  <si>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</si>
  <si>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</si>
  <si>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</si>
  <si>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</si>
  <si>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</si>
  <si>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</si>
  <si>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</si>
  <si>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</si>
  <si>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</si>
  <si>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</si>
  <si>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</si>
  <si>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</si>
  <si>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</si>
  <si>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</si>
  <si>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</si>
  <si>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</si>
  <si>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</si>
  <si>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</si>
  <si>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</si>
  <si>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</si>
  <si>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</si>
  <si>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</si>
  <si>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</si>
  <si>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</si>
  <si>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</si>
  <si>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</si>
  <si>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</si>
  <si>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</si>
  <si>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</si>
  <si>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</si>
  <si>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</si>
  <si>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</si>
  <si>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</si>
  <si>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</si>
  <si>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</si>
  <si>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</si>
  <si>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</si>
  <si>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</si>
  <si>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</si>
  <si>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</si>
  <si>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</si>
  <si>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</si>
  <si>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</si>
  <si>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</si>
  <si>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</si>
  <si>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</si>
  <si>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</si>
  <si>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</si>
  <si>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</si>
  <si>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</si>
  <si>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</si>
  <si>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</si>
  <si>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</si>
  <si>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</si>
  <si>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</si>
  <si>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</si>
  <si>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</si>
  <si>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</si>
  <si>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</si>
  <si>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</si>
  <si>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</si>
  <si>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</si>
  <si>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</si>
  <si>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</si>
  <si>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</si>
  <si>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</si>
  <si>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</si>
  <si>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</si>
  <si>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</si>
  <si>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</si>
  <si>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</si>
  <si>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</si>
  <si>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</si>
  <si>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</si>
  <si>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</si>
  <si>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</si>
  <si>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</si>
  <si>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</si>
  <si>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</si>
  <si>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</si>
  <si>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</si>
  <si>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</si>
  <si>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</si>
  <si>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</si>
  <si>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</si>
  <si>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</si>
  <si>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</si>
  <si>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</si>
  <si>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</si>
  <si>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</si>
  <si>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</si>
  <si>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</si>
  <si>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</si>
  <si>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</si>
  <si>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</si>
  <si>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</si>
  <si>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</si>
  <si>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</si>
  <si>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</si>
  <si>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</si>
  <si>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</si>
  <si>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</si>
  <si>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</si>
  <si>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</si>
  <si>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</si>
  <si>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</si>
  <si>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</si>
  <si>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</si>
  <si>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</si>
  <si>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</si>
  <si>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</si>
  <si>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</si>
  <si>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</si>
  <si>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</si>
  <si>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</si>
  <si>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</si>
  <si>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</si>
  <si>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</si>
  <si>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</si>
  <si>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</si>
  <si>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</si>
  <si>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</si>
  <si>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</si>
  <si>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</si>
  <si>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</si>
  <si>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</si>
  <si>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</si>
  <si>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</si>
  <si>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</si>
  <si>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</si>
  <si>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</si>
  <si>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</si>
  <si>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</si>
  <si>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</si>
  <si>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</si>
  <si>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</si>
  <si>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</si>
  <si>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</si>
  <si>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</si>
  <si>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</si>
  <si>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</si>
  <si>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</si>
  <si>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</si>
  <si>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</si>
  <si>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</si>
  <si>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</si>
  <si>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</si>
  <si>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</si>
  <si>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</si>
  <si>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</si>
  <si>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</si>
  <si>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</si>
  <si>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</si>
  <si>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</si>
  <si>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</si>
  <si>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</si>
  <si>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</si>
  <si>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</si>
  <si>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</si>
  <si>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</si>
  <si>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</si>
  <si>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</si>
  <si>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</si>
  <si>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</si>
  <si>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</si>
  <si>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</si>
  <si>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</si>
  <si>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</si>
  <si>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</si>
  <si>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</si>
  <si>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</si>
  <si>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</si>
  <si>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</si>
  <si>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</si>
  <si>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</si>
  <si>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</si>
  <si>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</si>
  <si>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</si>
  <si>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</si>
  <si>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</si>
  <si>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</si>
  <si>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</si>
  <si>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</si>
  <si>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</si>
  <si>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</si>
  <si>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</si>
  <si>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</si>
  <si>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</si>
  <si>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</si>
  <si>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</si>
  <si>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</si>
  <si>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</si>
  <si>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</si>
  <si>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</si>
  <si>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</si>
  <si>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</si>
  <si>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</si>
  <si>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</si>
  <si>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</si>
  <si>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</si>
  <si>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</si>
  <si>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</si>
  <si>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</si>
  <si>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</si>
  <si>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</si>
  <si>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</si>
  <si>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</si>
  <si>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</si>
  <si>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</si>
  <si>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</si>
  <si>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</si>
  <si>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</si>
  <si>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</si>
  <si>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</si>
  <si>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</si>
  <si>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</si>
  <si>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</si>
  <si>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</si>
  <si>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</si>
  <si>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</si>
  <si>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</si>
  <si>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</si>
  <si>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</si>
  <si>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</si>
  <si>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</si>
  <si>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</si>
  <si>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</si>
  <si>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</si>
  <si>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</si>
  <si>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</si>
  <si>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</si>
  <si>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</si>
  <si>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</si>
  <si>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</si>
  <si>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</si>
  <si>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</si>
  <si>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</si>
  <si>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</si>
  <si>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</si>
  <si>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</si>
  <si>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</si>
  <si>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</si>
  <si>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</si>
  <si>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</si>
  <si>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</si>
  <si>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</si>
  <si>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</si>
  <si>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</si>
  <si>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</si>
  <si>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</si>
  <si>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</si>
  <si>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</si>
  <si>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</si>
  <si>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</si>
  <si>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</si>
  <si>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</si>
  <si>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</si>
  <si>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</si>
  <si>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</si>
  <si>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</si>
  <si>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</si>
  <si>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</si>
  <si>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</si>
  <si>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</si>
  <si>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</si>
  <si>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</si>
  <si>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</si>
  <si>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</si>
  <si>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</si>
  <si>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</si>
  <si>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</si>
  <si>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</si>
  <si>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</si>
  <si>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</si>
  <si>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</si>
  <si>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</si>
  <si>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</si>
  <si>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</si>
  <si>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</si>
  <si>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</si>
  <si>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</si>
  <si>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</si>
  <si>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</si>
  <si>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</si>
  <si>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</si>
  <si>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</si>
  <si>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</si>
  <si>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</si>
  <si>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</si>
  <si>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</si>
  <si>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</si>
  <si>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</si>
  <si>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</si>
  <si>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</si>
  <si>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</si>
  <si>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</si>
  <si>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</si>
  <si>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</si>
  <si>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</si>
  <si>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</si>
  <si>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</si>
  <si>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</si>
  <si>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</si>
  <si>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</si>
  <si>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</si>
  <si>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</si>
  <si>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</si>
  <si>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</si>
  <si>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</si>
  <si>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</si>
  <si>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</si>
  <si>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</si>
  <si>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</si>
  <si>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</si>
  <si>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</si>
  <si>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</si>
  <si>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</si>
  <si>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</si>
  <si>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</si>
  <si>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</si>
  <si>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</si>
  <si>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</si>
  <si>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</si>
  <si>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</si>
  <si>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</si>
  <si>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</si>
  <si>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</si>
  <si>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</si>
  <si>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</si>
  <si>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</si>
  <si>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</si>
  <si>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</si>
  <si>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</si>
  <si>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</si>
  <si>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</si>
  <si>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</si>
  <si>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</si>
  <si>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</si>
  <si>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</si>
  <si>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</si>
  <si>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</si>
  <si>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</si>
  <si>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</si>
  <si>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</si>
  <si>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</si>
  <si>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</si>
  <si>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</si>
  <si>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</si>
  <si>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</si>
  <si>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</si>
  <si>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</si>
  <si>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</si>
  <si>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</si>
  <si>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</si>
  <si>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</si>
  <si>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</si>
  <si>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</si>
  <si>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</si>
  <si>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</si>
  <si>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</si>
  <si>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</si>
  <si>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</si>
  <si>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</si>
  <si>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</si>
  <si>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</si>
  <si>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</si>
  <si>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</si>
  <si>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</si>
  <si>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</si>
  <si>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</si>
  <si>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</si>
  <si>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</si>
  <si>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</si>
  <si>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</si>
  <si>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</si>
  <si>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</si>
  <si>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</si>
  <si>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</si>
  <si>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</si>
  <si>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</si>
  <si>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</si>
  <si>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</si>
  <si>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</si>
  <si>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</si>
  <si>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</si>
  <si>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</si>
  <si>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</si>
  <si>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</si>
  <si>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</si>
  <si>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</si>
  <si>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</si>
  <si>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</si>
  <si>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</si>
  <si>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</si>
  <si>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</si>
  <si>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</si>
  <si>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</si>
  <si>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</si>
  <si>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</si>
  <si>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</si>
  <si>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</si>
  <si>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</si>
  <si>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</si>
  <si>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</si>
  <si>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</si>
  <si>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</si>
  <si>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</si>
  <si>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</si>
  <si>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</si>
  <si>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</si>
  <si>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</si>
  <si>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</si>
  <si>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</si>
  <si>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</si>
  <si>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</si>
  <si>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</si>
  <si>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</si>
  <si>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</si>
  <si>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</si>
  <si>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</si>
  <si>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</si>
  <si>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</si>
  <si>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</si>
  <si>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</si>
  <si>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</si>
  <si>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</si>
  <si>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</si>
  <si>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</si>
  <si>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</si>
  <si>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</si>
  <si>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</si>
  <si>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</si>
  <si>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</si>
  <si>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</si>
  <si>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</si>
  <si>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</si>
  <si>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</si>
  <si>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</si>
  <si>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</si>
  <si>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</si>
  <si>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</si>
  <si>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</si>
  <si>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</si>
  <si>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</si>
  <si>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</si>
  <si>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</si>
  <si>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</si>
  <si>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</si>
  <si>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</si>
  <si>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</si>
  <si>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</si>
  <si>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</si>
  <si>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</si>
  <si>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</si>
  <si>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</si>
  <si>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</si>
  <si>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</si>
  <si>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</si>
  <si>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</si>
  <si>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</si>
  <si>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</si>
  <si>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</si>
  <si>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</si>
  <si>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</si>
  <si>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</si>
  <si>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</si>
  <si>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</si>
  <si>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</si>
  <si>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</si>
  <si>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</si>
  <si>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</si>
  <si>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</si>
  <si>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</si>
  <si>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</si>
  <si>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</si>
  <si>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</si>
  <si>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</si>
  <si>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</si>
  <si>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</si>
  <si>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</si>
  <si>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</si>
  <si>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</si>
  <si>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</si>
  <si>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</si>
  <si>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</si>
  <si>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</si>
  <si>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</si>
  <si>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</si>
  <si>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</si>
  <si>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</si>
  <si>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</si>
  <si>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</si>
  <si>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</si>
  <si>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</si>
  <si>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</si>
  <si>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</si>
  <si>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</si>
  <si>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</si>
  <si>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</si>
  <si>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</si>
  <si>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</si>
  <si>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</si>
  <si>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</si>
  <si>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</si>
  <si>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</si>
  <si>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</si>
  <si>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</si>
  <si>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</si>
  <si>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</si>
  <si>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</si>
  <si>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</si>
  <si>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</si>
  <si>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</si>
  <si>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</si>
  <si>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</si>
  <si>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</si>
  <si>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</si>
  <si>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</si>
  <si>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</si>
  <si>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</si>
  <si>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</si>
  <si>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</si>
  <si>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</si>
  <si>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</si>
  <si>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</si>
  <si>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</si>
  <si>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</si>
  <si>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</si>
  <si>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</si>
  <si>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</si>
  <si>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</si>
  <si>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</si>
  <si>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</si>
  <si>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</si>
  <si>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</si>
  <si>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</si>
  <si>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</si>
  <si>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</si>
  <si>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</si>
  <si>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</si>
  <si>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</si>
  <si>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</si>
  <si>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</si>
  <si>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</si>
  <si>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</si>
  <si>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</si>
  <si>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</si>
  <si>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</si>
  <si>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</si>
  <si>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</si>
  <si>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</si>
  <si>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</si>
  <si>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</si>
  <si>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</si>
  <si>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</si>
  <si>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</si>
  <si>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</si>
  <si>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</si>
  <si>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</si>
  <si>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</si>
  <si>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</si>
  <si>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</si>
  <si>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</si>
  <si>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</si>
  <si>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</si>
  <si>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</si>
  <si>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</si>
  <si>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</si>
  <si>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</si>
  <si>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</si>
  <si>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</si>
  <si>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</si>
  <si>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</si>
  <si>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</si>
  <si>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</si>
  <si>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</si>
  <si>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</si>
  <si>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</si>
  <si>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</si>
  <si>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</si>
  <si>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</si>
  <si>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</si>
  <si>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</si>
  <si>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</si>
  <si>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</si>
  <si>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</si>
  <si>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</si>
  <si>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</si>
  <si>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</si>
  <si>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</si>
  <si>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</si>
  <si>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</si>
  <si>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</si>
  <si>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</si>
  <si>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</si>
  <si>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</si>
  <si>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</si>
  <si>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</si>
  <si>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</si>
  <si>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</si>
  <si>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</si>
  <si>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</si>
  <si>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</si>
  <si>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</si>
  <si>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</si>
  <si>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</si>
  <si>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</si>
  <si>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</si>
  <si>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</si>
  <si>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</si>
  <si>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</si>
  <si>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</si>
  <si>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</si>
  <si>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</si>
  <si>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</si>
  <si>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</si>
  <si>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</si>
  <si>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</si>
  <si>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</si>
  <si>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</si>
  <si>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</si>
  <si>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</si>
  <si>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</si>
  <si>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</si>
  <si>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</si>
  <si>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</si>
  <si>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</si>
  <si>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</si>
  <si>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</si>
  <si>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</si>
  <si>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</si>
  <si>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</si>
  <si>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</si>
  <si>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</si>
  <si>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</si>
  <si>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</si>
  <si>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</si>
  <si>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</si>
  <si>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</si>
  <si>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</si>
  <si>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</si>
  <si>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</si>
  <si>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</si>
  <si>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</si>
  <si>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</si>
  <si>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</si>
  <si>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</si>
  <si>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</si>
  <si>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</si>
  <si>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</si>
  <si>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</si>
  <si>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</si>
  <si>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</si>
  <si>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</si>
  <si>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</si>
  <si>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</si>
  <si>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</si>
  <si>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</si>
  <si>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</si>
  <si>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</si>
  <si>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</si>
  <si>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</si>
  <si>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</si>
  <si>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</si>
  <si>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</si>
  <si>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</si>
  <si>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</si>
  <si>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</si>
  <si>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</si>
  <si>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</si>
  <si>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</si>
  <si>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</si>
  <si>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</si>
  <si>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</si>
  <si>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</si>
  <si>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</si>
  <si>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</si>
  <si>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</si>
  <si>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</si>
  <si>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</si>
  <si>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</si>
  <si>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</si>
  <si>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</si>
  <si>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</si>
  <si>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</si>
  <si>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</si>
  <si>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</si>
  <si>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</si>
  <si>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</si>
  <si>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</si>
  <si>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</si>
  <si>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</si>
  <si>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</si>
  <si>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</si>
  <si>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</si>
  <si>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</si>
  <si>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</si>
  <si>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</si>
  <si>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</si>
  <si>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</si>
  <si>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</si>
  <si>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</si>
  <si>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</si>
  <si>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</si>
  <si>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</si>
  <si>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</si>
  <si>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</si>
  <si>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</si>
  <si>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</si>
  <si>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</si>
  <si>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</si>
  <si>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</si>
  <si>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</si>
  <si>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</si>
  <si>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</si>
  <si>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</si>
  <si>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</si>
  <si>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</si>
  <si>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</si>
  <si>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</si>
  <si>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</si>
  <si>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</si>
  <si>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</si>
  <si>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</si>
  <si>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</si>
  <si>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</si>
  <si>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</si>
  <si>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</si>
  <si>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</si>
  <si>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</si>
  <si>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</si>
  <si>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</si>
  <si>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</si>
  <si>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</si>
  <si>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</si>
  <si>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</si>
  <si>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</si>
  <si>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</si>
  <si>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</si>
  <si>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</si>
  <si>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</si>
  <si>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</si>
  <si>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</si>
  <si>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</si>
  <si>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</si>
  <si>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</si>
  <si>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</si>
  <si>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</si>
  <si>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</si>
  <si>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</si>
  <si>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</si>
  <si>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</si>
  <si>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</si>
  <si>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</si>
  <si>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</si>
  <si>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</si>
  <si>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</si>
  <si>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</si>
  <si>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</si>
  <si>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</si>
  <si>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</si>
  <si>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</si>
  <si>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</si>
  <si>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</si>
  <si>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</si>
  <si>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</si>
  <si>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</si>
  <si>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</si>
  <si>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</si>
  <si>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</si>
  <si>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</si>
  <si>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</si>
  <si>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</si>
  <si>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</si>
  <si>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</si>
  <si>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</si>
  <si>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</si>
  <si>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</si>
  <si>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</si>
  <si>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</si>
  <si>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</si>
  <si>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</si>
  <si>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</si>
  <si>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</si>
  <si>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</si>
  <si>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</si>
  <si>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</si>
  <si>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</si>
  <si>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</si>
  <si>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</si>
  <si>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</si>
  <si>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</si>
  <si>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</si>
  <si>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</si>
  <si>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</si>
  <si>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</si>
  <si>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</si>
  <si>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</si>
  <si>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</si>
  <si>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</si>
  <si>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</si>
  <si>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</si>
  <si>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</si>
  <si>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</si>
  <si>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</si>
  <si>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</si>
  <si>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</si>
  <si>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</si>
  <si>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</si>
  <si>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</si>
  <si>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</si>
  <si>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</si>
  <si>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</si>
  <si>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</si>
  <si>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</si>
  <si>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</si>
  <si>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</si>
  <si>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</si>
  <si>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</si>
  <si>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</si>
  <si>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</si>
  <si>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</si>
  <si>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</si>
  <si>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</si>
  <si>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</si>
  <si>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</si>
  <si>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</si>
  <si>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</si>
  <si>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</si>
  <si>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</si>
  <si>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</si>
  <si>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</si>
  <si>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</si>
  <si>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</si>
  <si>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</si>
  <si>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</si>
  <si>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</si>
  <si>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</si>
  <si>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</si>
  <si>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</si>
  <si>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</si>
  <si>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</si>
  <si>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</si>
  <si>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</si>
  <si>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</si>
  <si>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</si>
  <si>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</si>
  <si>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</si>
  <si>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</si>
  <si>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</si>
  <si>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</si>
  <si>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</si>
  <si>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</si>
  <si>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</si>
  <si>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</si>
  <si>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</si>
  <si>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</si>
  <si>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</si>
  <si>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</si>
  <si>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</si>
  <si>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</si>
  <si>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</si>
  <si>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</si>
  <si>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</si>
  <si>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</si>
  <si>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</si>
  <si>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</si>
  <si>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</si>
  <si>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</si>
  <si>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</si>
  <si>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</si>
  <si>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</si>
  <si>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</si>
  <si>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</si>
  <si>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</si>
  <si>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</si>
  <si>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</si>
  <si>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</si>
  <si>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</si>
  <si>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</si>
  <si>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</si>
  <si>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</si>
  <si>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</si>
  <si>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</si>
  <si>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</si>
  <si>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</si>
  <si>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</si>
  <si>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</si>
  <si>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</si>
  <si>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</si>
  <si>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</si>
  <si>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</si>
  <si>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</si>
  <si>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</si>
  <si>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</si>
  <si>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</si>
  <si>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</si>
  <si>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</si>
  <si>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</si>
  <si>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</si>
  <si>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</si>
  <si>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</si>
  <si>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</si>
  <si>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</si>
  <si>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</si>
  <si>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</si>
  <si>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</si>
  <si>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</si>
  <si>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</si>
  <si>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</si>
  <si>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</si>
  <si>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</si>
  <si>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</si>
  <si>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</si>
  <si>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</si>
  <si>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</si>
  <si>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</si>
  <si>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</si>
  <si>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</si>
  <si>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</si>
  <si>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</si>
  <si>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</si>
  <si>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</si>
  <si>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</si>
  <si>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</si>
  <si>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</si>
  <si>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</si>
  <si>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</si>
  <si>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</si>
  <si>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</si>
  <si>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</si>
  <si>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</si>
  <si>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</si>
  <si>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</si>
  <si>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</si>
  <si>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</si>
  <si>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</si>
  <si>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</si>
  <si>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</si>
  <si>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</si>
  <si>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</si>
  <si>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</si>
  <si>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</si>
  <si>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</si>
  <si>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</si>
  <si>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</si>
  <si>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</si>
  <si>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</si>
  <si>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</si>
  <si>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</si>
  <si>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</si>
  <si>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</si>
  <si>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</si>
  <si>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</si>
  <si>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</si>
  <si>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</si>
  <si>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</si>
  <si>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</si>
  <si>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</si>
  <si>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</si>
  <si>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</si>
  <si>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</si>
  <si>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</si>
  <si>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</si>
  <si>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</si>
  <si>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</si>
  <si>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</si>
  <si>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</si>
  <si>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</si>
  <si>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</si>
  <si>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</si>
  <si>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</si>
  <si>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</si>
  <si>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</si>
  <si>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</si>
  <si>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</si>
  <si>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</si>
  <si>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</si>
  <si>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</si>
  <si>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</si>
  <si>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</si>
  <si>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</si>
  <si>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</si>
  <si>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</si>
  <si>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</si>
  <si>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</si>
  <si>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</si>
  <si>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</si>
  <si>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</si>
  <si>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</si>
  <si>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</si>
  <si>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</si>
  <si>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</si>
  <si>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</si>
  <si>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</si>
  <si>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</si>
  <si>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</si>
  <si>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</si>
  <si>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</si>
  <si>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</si>
  <si>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</si>
  <si>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</si>
  <si>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</si>
  <si>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</si>
  <si>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</si>
  <si>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</si>
  <si>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</si>
  <si>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</si>
  <si>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</si>
  <si>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</si>
  <si>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</si>
  <si>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</si>
  <si>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</si>
  <si>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</si>
  <si>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</si>
  <si>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</si>
  <si>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</si>
  <si>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</si>
  <si>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</si>
  <si>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</si>
  <si>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</si>
  <si>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</si>
  <si>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</si>
  <si>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</si>
  <si>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</si>
  <si>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</si>
  <si>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</si>
  <si>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</si>
  <si>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</si>
  <si>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</si>
  <si>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</si>
  <si>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</si>
  <si>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</si>
  <si>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</si>
  <si>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</si>
  <si>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</si>
  <si>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</si>
  <si>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</si>
  <si>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</si>
  <si>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</si>
  <si>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</si>
  <si>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</si>
  <si>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</si>
  <si>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</si>
  <si>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</si>
  <si>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</si>
  <si>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</si>
  <si>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</si>
  <si>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</si>
  <si>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</si>
  <si>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</si>
  <si>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</si>
  <si>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</si>
  <si>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</si>
  <si>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</si>
  <si>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</si>
  <si>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</si>
  <si>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</si>
  <si>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</si>
  <si>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</si>
  <si>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</si>
  <si>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</si>
  <si>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</si>
  <si>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</si>
  <si>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</si>
  <si>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</si>
  <si>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</si>
  <si>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</si>
  <si>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</si>
  <si>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</si>
  <si>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</si>
  <si>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</si>
  <si>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</si>
  <si>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</si>
  <si>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</si>
  <si>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</si>
  <si>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</si>
  <si>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</si>
  <si>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</si>
  <si>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</si>
  <si>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</si>
  <si>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</si>
  <si>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</si>
  <si>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</si>
  <si>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</si>
  <si>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</si>
  <si>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</si>
  <si>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</si>
  <si>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</si>
  <si>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</si>
  <si>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</si>
  <si>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</si>
  <si>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</si>
  <si>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</si>
  <si>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</si>
  <si>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</si>
  <si>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</si>
  <si>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</si>
  <si>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</si>
  <si>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</si>
  <si>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</si>
  <si>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</si>
  <si>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</si>
  <si>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</si>
  <si>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</si>
  <si>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</si>
  <si>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</si>
  <si>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</si>
  <si>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</si>
  <si>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</si>
  <si>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</si>
  <si>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</si>
  <si>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</si>
  <si>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</si>
  <si>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</si>
  <si>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</si>
  <si>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</si>
  <si>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</si>
  <si>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</si>
  <si>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</si>
  <si>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</si>
  <si>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</si>
  <si>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</si>
  <si>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</si>
  <si>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</si>
  <si>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</si>
  <si>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</si>
  <si>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</si>
  <si>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</si>
  <si>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</si>
  <si>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</si>
  <si>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</si>
  <si>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</si>
  <si>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</si>
  <si>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</si>
  <si>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</si>
  <si>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</si>
  <si>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</si>
  <si>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</si>
  <si>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</si>
  <si>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</si>
  <si>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</si>
  <si>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</si>
  <si>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</si>
  <si>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</si>
  <si>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</si>
  <si>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</si>
  <si>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</si>
  <si>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</si>
  <si>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</si>
  <si>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</si>
  <si>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</si>
  <si>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</si>
  <si>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</si>
  <si>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</si>
  <si>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</si>
  <si>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</si>
  <si>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</si>
  <si>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</si>
  <si>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</si>
  <si>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</si>
  <si>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</si>
  <si>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</si>
  <si>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</si>
  <si>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</si>
  <si>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</si>
  <si>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</si>
  <si>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</si>
  <si>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</si>
  <si>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</si>
  <si>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</si>
  <si>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</si>
  <si>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</si>
  <si>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</si>
  <si>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</si>
  <si>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</si>
  <si>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</si>
  <si>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</si>
  <si>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</si>
  <si>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</si>
  <si>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</si>
  <si>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</si>
  <si>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</si>
  <si>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</si>
  <si>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</si>
  <si>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</si>
  <si>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</si>
  <si>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</si>
  <si>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</si>
  <si>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</si>
  <si>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</si>
  <si>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</si>
  <si>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</si>
  <si>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</si>
  <si>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</si>
  <si>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</si>
  <si>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</si>
  <si>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</si>
  <si>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</si>
  <si>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</si>
  <si>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</si>
  <si>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</si>
  <si>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</si>
  <si>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</si>
  <si>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</si>
  <si>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</si>
  <si>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</si>
  <si>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</si>
  <si>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</si>
  <si>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</si>
  <si>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</si>
  <si>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</si>
  <si>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</si>
  <si>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</si>
  <si>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</si>
  <si>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</si>
  <si>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</si>
  <si>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</si>
  <si>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</si>
  <si>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</si>
  <si>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</si>
  <si>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</si>
  <si>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</si>
  <si>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</si>
  <si>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</si>
  <si>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</si>
  <si>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</si>
  <si>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</si>
  <si>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</si>
  <si>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</si>
  <si>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</si>
  <si>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</si>
  <si>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</si>
  <si>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</si>
  <si>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</si>
  <si>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</si>
  <si>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</si>
  <si>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</si>
  <si>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</si>
  <si>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</si>
  <si>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</si>
  <si>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</si>
  <si>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</si>
  <si>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</si>
  <si>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</si>
  <si>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</si>
  <si>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</si>
  <si>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</si>
  <si>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</si>
  <si>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</si>
  <si>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</si>
  <si>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</si>
  <si>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</si>
  <si>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</si>
  <si>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</si>
  <si>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</si>
  <si>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</si>
  <si>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</si>
  <si>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</si>
  <si>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</si>
  <si>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</si>
  <si>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</si>
  <si>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</si>
  <si>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</si>
  <si>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</si>
  <si>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</si>
  <si>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</si>
  <si>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</si>
  <si>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</si>
  <si>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</si>
  <si>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</si>
  <si>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</si>
  <si>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</si>
  <si>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</si>
  <si>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</si>
  <si>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</si>
  <si>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</si>
  <si>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</si>
  <si>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</si>
  <si>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</si>
  <si>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</si>
  <si>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</si>
  <si>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</si>
  <si>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</si>
  <si>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</si>
  <si>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</si>
  <si>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</si>
  <si>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</si>
  <si>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</si>
  <si>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</si>
  <si>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</si>
  <si>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</si>
  <si>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</si>
  <si>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</si>
  <si>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</si>
  <si>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</si>
  <si>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</si>
  <si>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</si>
  <si>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</si>
  <si>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</si>
  <si>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</si>
  <si>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</si>
  <si>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</si>
  <si>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</si>
  <si>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</si>
  <si>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</si>
  <si>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</si>
  <si>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</si>
  <si>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</si>
  <si>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</si>
  <si>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</si>
  <si>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</si>
  <si>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</si>
  <si>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</si>
  <si>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</si>
  <si>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</si>
  <si>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</si>
  <si>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</si>
  <si>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</si>
  <si>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</si>
  <si>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</si>
  <si>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</si>
  <si>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</si>
  <si>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</si>
  <si>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</si>
  <si>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</si>
  <si>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</si>
  <si>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</si>
  <si>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</si>
  <si>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</si>
  <si>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</si>
  <si>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</si>
  <si>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</si>
  <si>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</si>
  <si>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</si>
  <si>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</si>
  <si>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</si>
  <si>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</si>
  <si>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</si>
  <si>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</si>
  <si>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</si>
  <si>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</si>
  <si>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</si>
  <si>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</si>
  <si>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</si>
  <si>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</si>
  <si>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</si>
  <si>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</si>
  <si>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</si>
  <si>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</si>
  <si>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</si>
  <si>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</si>
  <si>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</si>
  <si>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</si>
  <si>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</si>
  <si>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</si>
  <si>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</si>
  <si>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</si>
  <si>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</si>
  <si>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</si>
  <si>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</si>
  <si>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</si>
  <si>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</si>
  <si>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</si>
  <si>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</si>
  <si>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</si>
  <si>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</si>
  <si>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</si>
  <si>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</si>
  <si>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</si>
  <si>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</si>
  <si>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</si>
  <si>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</si>
  <si>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</si>
  <si>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</si>
  <si>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</si>
  <si>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</si>
  <si>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</si>
  <si>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</si>
  <si>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</si>
  <si>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</si>
  <si>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</si>
  <si>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</si>
  <si>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</si>
  <si>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</si>
  <si>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</si>
  <si>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</si>
  <si>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</si>
  <si>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</si>
  <si>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</si>
  <si>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</si>
  <si>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</si>
  <si>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</si>
  <si>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</si>
  <si>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</si>
  <si>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</si>
  <si>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</si>
  <si>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</si>
  <si>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</si>
  <si>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</si>
  <si>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</si>
  <si>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</si>
  <si>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</si>
  <si>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</si>
  <si>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</si>
  <si>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</si>
  <si>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</si>
  <si>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</si>
  <si>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</si>
  <si>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</si>
  <si>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</si>
  <si>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</si>
  <si>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</si>
  <si>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</si>
  <si>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</si>
  <si>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</si>
  <si>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</si>
  <si>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</si>
  <si>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</si>
  <si>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</si>
  <si>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</si>
  <si>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</si>
  <si>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</si>
  <si>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</si>
  <si>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</si>
  <si>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</si>
  <si>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</si>
  <si>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</si>
  <si>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</si>
  <si>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</si>
  <si>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</si>
  <si>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</si>
  <si>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</si>
  <si>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</si>
  <si>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</si>
  <si>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</si>
  <si>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</si>
  <si>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</si>
  <si>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</si>
  <si>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</si>
  <si>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</si>
  <si>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</si>
  <si>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</si>
  <si>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</si>
  <si>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</si>
  <si>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</si>
  <si>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</si>
  <si>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</si>
  <si>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</si>
  <si>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</si>
  <si>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</si>
  <si>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</si>
  <si>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</si>
  <si>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</si>
  <si>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</si>
  <si>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</si>
  <si>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</si>
  <si>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</si>
  <si>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</si>
  <si>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</si>
  <si>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</si>
  <si>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</si>
  <si>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</si>
  <si>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</si>
  <si>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</si>
  <si>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</si>
  <si>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</si>
  <si>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</si>
  <si>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</si>
  <si>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</si>
  <si>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</si>
  <si>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</si>
  <si>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</si>
  <si>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</si>
  <si>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</si>
  <si>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</si>
  <si>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</si>
  <si>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</si>
  <si>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</si>
  <si>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</si>
  <si>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</si>
  <si>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</si>
  <si>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</si>
  <si>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</si>
  <si>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</si>
  <si>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</si>
  <si>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</si>
  <si>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</si>
  <si>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</si>
  <si>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</si>
  <si>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</si>
  <si>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</si>
  <si>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</si>
  <si>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</si>
  <si>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</si>
  <si>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</si>
  <si>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</si>
  <si>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</si>
  <si>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</si>
  <si>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</si>
  <si>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</si>
  <si>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</si>
  <si>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</si>
  <si>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</si>
  <si>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</si>
  <si>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</si>
  <si>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</si>
  <si>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</si>
  <si>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</si>
  <si>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</si>
  <si>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</si>
  <si>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</si>
  <si>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</si>
  <si>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</si>
  <si>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</si>
  <si>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</si>
  <si>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</si>
  <si>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</si>
  <si>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</si>
  <si>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</si>
  <si>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</si>
  <si>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</si>
  <si>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</si>
  <si>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</si>
  <si>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</si>
  <si>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</si>
  <si>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</si>
  <si>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</si>
  <si>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</si>
  <si>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</si>
  <si>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</si>
  <si>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</si>
  <si>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</si>
  <si>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</si>
  <si>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</si>
  <si>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</si>
  <si>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</si>
  <si>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</si>
  <si>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</si>
  <si>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</si>
  <si>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</si>
  <si>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</si>
  <si>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</si>
  <si>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</si>
  <si>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</si>
  <si>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</si>
  <si>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</si>
  <si>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</si>
  <si>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</si>
  <si>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</si>
  <si>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</si>
  <si>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</si>
  <si>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</si>
  <si>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</si>
  <si>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</si>
  <si>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</si>
  <si>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</si>
  <si>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</si>
  <si>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</si>
  <si>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</si>
  <si>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</si>
  <si>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</si>
  <si>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</si>
  <si>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</si>
  <si>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</si>
  <si>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</si>
  <si>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</si>
  <si>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</si>
  <si>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</si>
  <si>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</si>
  <si>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</si>
  <si>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</si>
  <si>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</si>
  <si>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</si>
  <si>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</si>
  <si>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</si>
  <si>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</si>
  <si>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</si>
  <si>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</si>
  <si>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</si>
  <si>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</si>
  <si>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</si>
  <si>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</si>
  <si>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</si>
  <si>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</si>
  <si>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</si>
  <si>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</si>
  <si>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</si>
  <si>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</si>
  <si>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</si>
  <si>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</si>
  <si>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</si>
  <si>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</si>
  <si>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</si>
  <si>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</si>
  <si>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</si>
  <si>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</si>
  <si>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</si>
  <si>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</si>
  <si>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</si>
  <si>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</si>
  <si>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</si>
  <si>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</si>
  <si>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</si>
  <si>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</si>
  <si>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</si>
  <si>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</si>
  <si>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</si>
  <si>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</si>
  <si>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</si>
  <si>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</si>
  <si>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</si>
  <si>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</si>
  <si>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</si>
  <si>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</si>
  <si>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</si>
  <si>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</si>
  <si>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</si>
  <si>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</si>
  <si>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</si>
  <si>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</si>
  <si>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</si>
  <si>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</si>
  <si>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</si>
  <si>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</si>
  <si>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</si>
  <si>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</si>
  <si>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</si>
  <si>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</si>
  <si>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</si>
  <si>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</si>
  <si>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</si>
  <si>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</si>
  <si>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</si>
  <si>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</si>
  <si>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</si>
  <si>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</si>
  <si>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</si>
  <si>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</si>
  <si>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</si>
  <si>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</si>
  <si>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</si>
  <si>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</si>
  <si>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</si>
  <si>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</si>
  <si>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</si>
  <si>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</si>
  <si>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</si>
  <si>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</si>
  <si>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</si>
  <si>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</si>
  <si>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</si>
  <si>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</si>
  <si>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</si>
  <si>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</si>
  <si>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</si>
  <si>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</si>
  <si>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</si>
  <si>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</si>
  <si>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</si>
  <si>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</si>
  <si>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</si>
  <si>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</si>
  <si>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</si>
  <si>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</si>
  <si>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</si>
  <si>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</si>
  <si>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</si>
  <si>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</si>
  <si>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</si>
  <si>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</si>
  <si>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</si>
  <si>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</si>
  <si>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</si>
  <si>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</si>
  <si>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</si>
  <si>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</si>
  <si>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</si>
  <si>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</si>
  <si>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</si>
  <si>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</si>
  <si>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</si>
  <si>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</si>
  <si>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</si>
  <si>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</si>
  <si>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</si>
  <si>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</si>
  <si>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</si>
  <si>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</si>
  <si>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</si>
  <si>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</si>
  <si>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</si>
  <si>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</si>
  <si>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</si>
  <si>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</si>
  <si>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</si>
  <si>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</si>
  <si>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</si>
  <si>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</si>
  <si>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</si>
  <si>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</si>
  <si>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</si>
  <si>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</si>
  <si>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</si>
  <si>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</si>
  <si>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</si>
  <si>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</si>
  <si>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</si>
  <si>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</si>
  <si>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</si>
  <si>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</si>
  <si>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</si>
  <si>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</si>
  <si>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</si>
  <si>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</si>
  <si>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</si>
  <si>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</si>
  <si>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</si>
  <si>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</si>
  <si>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</si>
  <si>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</si>
  <si>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</si>
  <si>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</si>
  <si>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</si>
  <si>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</si>
  <si>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</si>
  <si>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</si>
  <si>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</si>
  <si>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</si>
  <si>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</si>
  <si>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</si>
  <si>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</si>
  <si>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</si>
  <si>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</si>
  <si>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</si>
  <si>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</si>
  <si>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</si>
  <si>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</si>
  <si>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</si>
  <si>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</si>
  <si>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</si>
  <si>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</si>
  <si>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</si>
  <si>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</si>
  <si>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</si>
  <si>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</si>
  <si>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</si>
  <si>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</si>
  <si>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</si>
  <si>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</si>
  <si>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</si>
  <si>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</si>
  <si>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</si>
  <si>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</si>
  <si>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</si>
  <si>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</si>
  <si>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</si>
  <si>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</si>
  <si>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</si>
  <si>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</si>
  <si>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</si>
  <si>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</si>
  <si>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</si>
  <si>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</si>
  <si>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</si>
  <si>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</si>
  <si>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</si>
  <si>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</si>
  <si>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</si>
  <si>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</si>
  <si>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</si>
  <si>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</si>
  <si>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</si>
  <si>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</si>
  <si>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</si>
  <si>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</si>
  <si>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</si>
  <si>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</si>
  <si>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</si>
  <si>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</si>
  <si>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</si>
  <si>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</si>
  <si>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</si>
  <si>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</si>
  <si>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</si>
  <si>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</si>
  <si>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</si>
  <si>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</si>
  <si>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</si>
  <si>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</si>
  <si>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</si>
  <si>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</si>
  <si>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</si>
  <si>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</si>
  <si>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</si>
  <si>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</si>
  <si>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</si>
  <si>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</si>
  <si>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</si>
  <si>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</si>
  <si>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</si>
  <si>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</si>
  <si>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</si>
  <si>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</si>
  <si>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</si>
  <si>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</si>
  <si>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</si>
  <si>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</si>
  <si>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</si>
  <si>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</si>
  <si>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</si>
  <si>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</si>
  <si>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</si>
  <si>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</si>
  <si>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</si>
  <si>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</si>
  <si>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</si>
  <si>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</si>
  <si>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</si>
  <si>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</si>
  <si>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</si>
  <si>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</si>
  <si>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</si>
  <si>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</si>
  <si>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</si>
  <si>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</si>
  <si>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</si>
  <si>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</si>
  <si>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</si>
  <si>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</si>
  <si>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</si>
  <si>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</si>
  <si>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</si>
  <si>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</si>
  <si>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</si>
  <si>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</si>
  <si>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</si>
  <si>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</si>
  <si>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</si>
  <si>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</si>
  <si>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</si>
  <si>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</si>
  <si>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</si>
  <si>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</si>
  <si>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</si>
  <si>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</si>
  <si>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</si>
  <si>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</si>
  <si>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</si>
  <si>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</si>
  <si>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</si>
  <si>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</si>
  <si>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</si>
  <si>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</si>
  <si>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</si>
  <si>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</si>
  <si>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</si>
  <si>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</si>
  <si>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</si>
  <si>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</si>
  <si>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</si>
  <si>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</si>
  <si>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</si>
  <si>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</si>
  <si>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</si>
  <si>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</si>
  <si>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</si>
  <si>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</si>
  <si>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</si>
  <si>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</si>
  <si>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</si>
  <si>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</si>
  <si>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</si>
  <si>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</si>
  <si>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</si>
  <si>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</si>
  <si>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</si>
  <si>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</si>
  <si>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</si>
  <si>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</si>
  <si>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</si>
  <si>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</si>
  <si>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</si>
  <si>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</si>
  <si>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</si>
  <si>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</si>
  <si>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</si>
  <si>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</si>
  <si>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</si>
  <si>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</si>
  <si>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</si>
  <si>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</si>
  <si>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</si>
  <si>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</si>
  <si>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</si>
  <si>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</si>
  <si>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</si>
  <si>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</si>
  <si>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</si>
  <si>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</si>
  <si>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</si>
  <si>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</si>
  <si>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</si>
  <si>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</si>
  <si>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</si>
  <si>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</si>
  <si>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</si>
  <si>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</si>
  <si>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</si>
  <si>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</si>
  <si>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</si>
  <si>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</si>
  <si>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</si>
  <si>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</si>
  <si>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</si>
  <si>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</si>
  <si>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</si>
  <si>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</si>
  <si>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</si>
  <si>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</si>
  <si>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</si>
  <si>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</si>
  <si>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</si>
  <si>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</si>
  <si>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</si>
  <si>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</si>
  <si>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</si>
  <si>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</si>
  <si>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</si>
  <si>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</si>
  <si>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</si>
  <si>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</si>
  <si>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</si>
  <si>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</si>
  <si>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</si>
  <si>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</si>
  <si>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</si>
  <si>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</si>
  <si>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</si>
  <si>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</si>
  <si>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</si>
  <si>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</si>
  <si>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</si>
  <si>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</si>
  <si>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</si>
  <si>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</si>
  <si>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</si>
  <si>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</si>
  <si>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</si>
  <si>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</si>
  <si>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</si>
  <si>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</si>
  <si>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</si>
  <si>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</si>
  <si>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</si>
  <si>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</si>
  <si>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</si>
  <si>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</si>
  <si>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</si>
  <si>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</si>
  <si>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</si>
  <si>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</si>
  <si>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</si>
  <si>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</si>
  <si>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</si>
  <si>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</si>
  <si>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</si>
  <si>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</si>
  <si>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</si>
  <si>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</si>
  <si>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</si>
  <si>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</si>
  <si>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</si>
  <si>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</si>
  <si>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</si>
  <si>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</si>
  <si>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</si>
  <si>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</si>
  <si>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</si>
  <si>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</si>
  <si>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</si>
  <si>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</si>
  <si>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</si>
  <si>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</si>
  <si>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</si>
  <si>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</si>
  <si>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</si>
  <si>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</si>
  <si>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</si>
  <si>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</si>
  <si>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</si>
  <si>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</si>
  <si>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</si>
  <si>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</si>
  <si>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</si>
  <si>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</si>
  <si>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</si>
  <si>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</si>
  <si>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</si>
  <si>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</si>
  <si>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</si>
  <si>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</si>
  <si>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</si>
  <si>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</si>
  <si>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</si>
  <si>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</si>
  <si>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</si>
  <si>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</si>
  <si>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</si>
  <si>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</si>
  <si>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</si>
  <si>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</si>
  <si>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</si>
  <si>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</si>
  <si>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</si>
  <si>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</si>
  <si>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</si>
  <si>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</si>
  <si>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</si>
  <si>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</si>
  <si>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</si>
  <si>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</si>
  <si>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</si>
  <si>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</si>
  <si>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</si>
  <si>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</si>
  <si>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</si>
  <si>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</si>
  <si>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</si>
  <si>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</si>
  <si>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</si>
  <si>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</si>
  <si>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</si>
  <si>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</si>
  <si>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</si>
  <si>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</si>
  <si>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</si>
  <si>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</si>
  <si>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</si>
  <si>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</si>
  <si>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</si>
  <si>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</si>
  <si>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</si>
  <si>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</si>
  <si>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</si>
  <si>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</si>
  <si>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</si>
  <si>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</si>
  <si>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</si>
  <si>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</si>
  <si>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</si>
  <si>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</si>
  <si>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</si>
  <si>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</si>
  <si>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</si>
  <si>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</si>
  <si>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</si>
  <si>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</si>
  <si>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</si>
  <si>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</si>
  <si>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</si>
  <si>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</si>
  <si>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</si>
  <si>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</si>
  <si>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</si>
  <si>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</si>
  <si>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</si>
  <si>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</si>
  <si>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</si>
  <si>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</si>
  <si>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</si>
  <si>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</si>
  <si>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</si>
  <si>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</si>
  <si>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</si>
  <si>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</si>
  <si>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</si>
  <si>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</si>
  <si>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</si>
  <si>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</si>
  <si>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</si>
  <si>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</si>
  <si>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</si>
  <si>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</si>
  <si>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</si>
  <si>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</si>
  <si>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</si>
  <si>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</si>
  <si>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</si>
  <si>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</si>
  <si>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</si>
  <si>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</si>
  <si>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</si>
  <si>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</si>
  <si>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</si>
  <si>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</si>
  <si>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</si>
  <si>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</si>
  <si>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</si>
  <si>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</si>
  <si>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</si>
  <si>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</si>
  <si>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</si>
  <si>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</si>
  <si>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</si>
  <si>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</si>
  <si>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</si>
  <si>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</si>
  <si>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</si>
  <si>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</si>
  <si>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</si>
  <si>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</si>
  <si>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</si>
  <si>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</si>
  <si>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</si>
  <si>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</si>
  <si>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</si>
  <si>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</si>
  <si>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</si>
  <si>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</si>
  <si>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</si>
  <si>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</si>
  <si>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</si>
  <si>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</si>
  <si>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</si>
  <si>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</si>
  <si>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</si>
  <si>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</si>
  <si>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</si>
  <si>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</si>
  <si>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</si>
  <si>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</si>
  <si>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</si>
  <si>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</si>
  <si>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</si>
  <si>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</si>
  <si>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</si>
  <si>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</si>
  <si>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</si>
  <si>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</si>
  <si>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</si>
  <si>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</si>
  <si>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</si>
  <si>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</si>
  <si>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</si>
  <si>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</si>
  <si>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</si>
  <si>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</si>
  <si>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</si>
  <si>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</si>
  <si>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</si>
  <si>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</si>
  <si>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</si>
  <si>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</si>
  <si>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</si>
  <si>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</si>
  <si>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</si>
  <si>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</si>
  <si>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</si>
  <si>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</si>
  <si>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</si>
  <si>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</si>
  <si>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</si>
  <si>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</si>
  <si>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</si>
  <si>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</si>
  <si>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</si>
  <si>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</si>
  <si>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</si>
  <si>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</si>
  <si>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</si>
  <si>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</si>
  <si>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</si>
  <si>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</si>
  <si>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</si>
  <si>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</si>
  <si>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</si>
  <si>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</si>
  <si>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</si>
  <si>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</si>
  <si>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</si>
  <si>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</si>
  <si>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</si>
  <si>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</si>
  <si>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</si>
  <si>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</si>
  <si>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</si>
  <si>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</si>
  <si>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</si>
  <si>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</si>
  <si>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</si>
  <si>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</si>
  <si>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</si>
  <si>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</si>
  <si>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</si>
  <si>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</si>
  <si>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</si>
  <si>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</si>
  <si>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</si>
  <si>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</si>
  <si>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</si>
  <si>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</si>
  <si>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</si>
  <si>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</si>
  <si>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</si>
  <si>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</si>
  <si>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</si>
  <si>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</si>
  <si>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</si>
  <si>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</si>
  <si>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</si>
  <si>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</si>
  <si>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</si>
  <si>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</si>
  <si>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</si>
  <si>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</si>
  <si>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</si>
  <si>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</si>
  <si>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</si>
  <si>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</si>
  <si>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</si>
  <si>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</si>
  <si>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</si>
  <si>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</si>
  <si>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</si>
  <si>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</si>
  <si>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</si>
  <si>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</si>
  <si>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</si>
  <si>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</si>
  <si>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</si>
  <si>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</si>
  <si>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</si>
  <si>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</si>
  <si>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</si>
  <si>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</si>
  <si>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</si>
  <si>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</si>
  <si>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</si>
  <si>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</si>
  <si>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</si>
  <si>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</si>
  <si>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</si>
  <si>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</si>
  <si>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</si>
  <si>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</si>
  <si>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</si>
  <si>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</si>
  <si>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</si>
  <si>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</si>
  <si>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</si>
  <si>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</si>
  <si>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</si>
  <si>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</si>
  <si>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</si>
  <si>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</si>
  <si>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</si>
  <si>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</si>
  <si>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</si>
  <si>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</si>
  <si>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</si>
  <si>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</si>
  <si>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</si>
  <si>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</si>
  <si>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</si>
  <si>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</si>
  <si>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</si>
  <si>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</si>
  <si>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</si>
  <si>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</si>
  <si>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</si>
  <si>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</si>
  <si>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</si>
  <si>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</si>
  <si>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</si>
  <si>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</si>
  <si>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</si>
  <si>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</si>
  <si>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</si>
  <si>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</si>
  <si>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</si>
  <si>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</si>
  <si>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</si>
  <si>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</si>
  <si>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</si>
  <si>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</si>
  <si>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</si>
  <si>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</si>
  <si>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</si>
  <si>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</si>
  <si>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</si>
  <si>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</si>
  <si>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</si>
  <si>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</si>
  <si>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</si>
  <si>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</si>
  <si>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</si>
  <si>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</si>
  <si>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</si>
  <si>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</si>
  <si>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</si>
  <si>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</si>
  <si>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</si>
  <si>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</si>
  <si>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</si>
  <si>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</si>
  <si>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</si>
  <si>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</si>
  <si>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</si>
  <si>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</si>
  <si>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</si>
  <si>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</si>
  <si>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</si>
  <si>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</si>
  <si>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</si>
  <si>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</si>
  <si>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</si>
  <si>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</si>
  <si>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</si>
  <si>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</si>
  <si>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</si>
  <si>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</si>
  <si>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</si>
  <si>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</si>
  <si>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</si>
  <si>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</si>
  <si>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</si>
  <si>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</si>
  <si>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</si>
  <si>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</si>
  <si>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</si>
  <si>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</si>
  <si>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</si>
  <si>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</si>
  <si>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</si>
  <si>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</si>
  <si>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</si>
  <si>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</si>
  <si>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</si>
  <si>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</si>
  <si>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</si>
  <si>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</si>
  <si>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</si>
  <si>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</si>
  <si>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</si>
  <si>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</si>
  <si>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</si>
  <si>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</si>
  <si>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</si>
  <si>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</si>
  <si>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</si>
  <si>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</si>
  <si>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</si>
  <si>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</si>
  <si>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</si>
  <si>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</si>
  <si>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</si>
  <si>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</si>
  <si>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</si>
  <si>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</si>
  <si>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</si>
  <si>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</si>
  <si>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</si>
  <si>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</si>
  <si>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</si>
  <si>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</si>
  <si>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</si>
  <si>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</si>
  <si>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</si>
  <si>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</si>
  <si>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</si>
  <si>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</si>
  <si>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</si>
  <si>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</si>
  <si>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</si>
  <si>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</si>
  <si>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</si>
  <si>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</si>
  <si>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</si>
  <si>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</si>
  <si>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</si>
  <si>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</si>
  <si>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</si>
  <si>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</si>
  <si>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</si>
  <si>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</si>
  <si>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</si>
  <si>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</si>
  <si>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</si>
  <si>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</si>
  <si>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</si>
  <si>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</si>
  <si>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</si>
  <si>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</si>
  <si>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</si>
  <si>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</si>
  <si>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</si>
  <si>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</si>
  <si>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</si>
  <si>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</si>
  <si>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</si>
  <si>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</si>
  <si>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</si>
  <si>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</si>
  <si>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</si>
  <si>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</si>
  <si>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</si>
  <si>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</si>
  <si>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</si>
  <si>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</si>
  <si>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</si>
  <si>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</si>
  <si>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</si>
  <si>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</si>
  <si>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</si>
  <si>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</si>
  <si>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</si>
  <si>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</si>
  <si>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</si>
  <si>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</si>
  <si>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</si>
  <si>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</si>
  <si>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</si>
  <si>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</si>
  <si>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</si>
  <si>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</si>
  <si>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</si>
  <si>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</si>
  <si>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</si>
  <si>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</si>
  <si>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</si>
  <si>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</si>
  <si>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</si>
  <si>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</si>
  <si>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</si>
  <si>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</si>
  <si>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</si>
  <si>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</si>
  <si>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</si>
  <si>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</si>
  <si>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</si>
  <si>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</si>
  <si>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</si>
  <si>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</si>
  <si>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</si>
  <si>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</si>
  <si>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</si>
  <si>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</si>
  <si>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</si>
  <si>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</si>
  <si>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</si>
  <si>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</si>
  <si>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</si>
  <si>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</si>
  <si>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</si>
  <si>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</si>
  <si>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</si>
  <si>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</si>
  <si>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</si>
  <si>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</si>
  <si>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</si>
  <si>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</si>
  <si>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</si>
  <si>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</si>
  <si>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</si>
  <si>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</si>
  <si>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</si>
  <si>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</si>
  <si>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</si>
  <si>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</si>
  <si>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</si>
  <si>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</si>
  <si>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</si>
  <si>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</si>
  <si>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</si>
  <si>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</si>
  <si>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</si>
  <si>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</si>
  <si>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</si>
  <si>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</si>
  <si>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</si>
  <si>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</si>
  <si>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</si>
  <si>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</si>
  <si>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</si>
  <si>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</si>
  <si>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</si>
  <si>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</si>
  <si>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</si>
  <si>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</si>
  <si>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</si>
  <si>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</si>
  <si>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</si>
  <si>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</si>
  <si>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</si>
  <si>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</si>
  <si>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</si>
  <si>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</si>
  <si>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</si>
  <si>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</si>
  <si>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</si>
  <si>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</si>
  <si>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</si>
  <si>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</si>
  <si>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</si>
  <si>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</si>
  <si>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</si>
  <si>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</si>
  <si>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</si>
  <si>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</si>
  <si>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</si>
  <si>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</si>
  <si>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</si>
  <si>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</si>
  <si>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</si>
  <si>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</si>
  <si>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</si>
  <si>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</si>
  <si>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</si>
  <si>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</si>
  <si>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</si>
  <si>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</si>
  <si>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</si>
  <si>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</si>
  <si>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</si>
  <si>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</si>
  <si>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</si>
  <si>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</si>
  <si>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</si>
  <si>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</si>
  <si>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</si>
  <si>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</si>
  <si>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</si>
  <si>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</si>
  <si>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</si>
  <si>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</si>
  <si>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</si>
  <si>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</si>
  <si>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</si>
  <si>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</si>
  <si>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</si>
  <si>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</si>
  <si>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</si>
  <si>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</si>
  <si>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</si>
  <si>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</si>
  <si>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</si>
  <si>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</si>
  <si>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</si>
  <si>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</si>
  <si>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</si>
  <si>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</si>
  <si>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</si>
  <si>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</si>
  <si>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</si>
  <si>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</si>
  <si>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</si>
  <si>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</si>
  <si>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</si>
  <si>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</si>
  <si>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</si>
  <si>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</si>
  <si>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</si>
  <si>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</si>
  <si>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</si>
  <si>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</si>
  <si>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</si>
  <si>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</si>
  <si>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</si>
  <si>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</si>
  <si>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</si>
  <si>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</si>
  <si>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</si>
  <si>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</si>
  <si>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</si>
  <si>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</si>
  <si>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</si>
  <si>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</si>
  <si>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</si>
  <si>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</si>
  <si>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</si>
  <si>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</si>
  <si>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</si>
  <si>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</si>
  <si>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</si>
  <si>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</si>
  <si>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</si>
  <si>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</si>
  <si>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</si>
  <si>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</si>
  <si>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</si>
  <si>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</si>
  <si>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</si>
  <si>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</si>
  <si>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</si>
  <si>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</si>
  <si>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</si>
  <si>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</si>
  <si>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</si>
  <si>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</si>
  <si>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</si>
  <si>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</si>
  <si>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</si>
  <si>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</si>
  <si>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</si>
  <si>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</si>
  <si>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</si>
  <si>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</si>
  <si>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</si>
  <si>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</si>
  <si>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</si>
  <si>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</si>
  <si>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</si>
  <si>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</si>
  <si>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</si>
  <si>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</si>
  <si>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</si>
  <si>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</si>
  <si>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</si>
  <si>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</si>
  <si>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</si>
  <si>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</si>
  <si>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</si>
  <si>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</si>
  <si>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</si>
  <si>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</si>
  <si>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</si>
  <si>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</si>
  <si>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</si>
  <si>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</si>
  <si>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</si>
  <si>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</si>
  <si>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</si>
  <si>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</si>
  <si>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</si>
  <si>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</si>
  <si>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</si>
  <si>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</si>
  <si>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</si>
  <si>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</si>
  <si>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</si>
  <si>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</si>
  <si>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</si>
  <si>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</si>
  <si>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</si>
  <si>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</si>
  <si>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</si>
  <si>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</si>
  <si>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</si>
  <si>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</si>
  <si>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</si>
  <si>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</si>
  <si>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</si>
  <si>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</si>
  <si>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</si>
  <si>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</si>
  <si>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</si>
  <si>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</si>
  <si>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</si>
  <si>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</si>
  <si>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</si>
  <si>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</si>
  <si>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</si>
  <si>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</si>
  <si>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</si>
  <si>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</si>
  <si>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</si>
  <si>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</si>
  <si>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</si>
  <si>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</si>
  <si>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</si>
  <si>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</si>
  <si>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</si>
  <si>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</si>
  <si>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</si>
  <si>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</si>
  <si>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</si>
  <si>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</si>
  <si>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</si>
  <si>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</si>
  <si>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</si>
  <si>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</si>
  <si>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</si>
  <si>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</si>
  <si>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</si>
  <si>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</si>
  <si>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</si>
  <si>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</si>
  <si>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</si>
  <si>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</si>
  <si>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</si>
  <si>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</si>
  <si>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</si>
  <si>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</si>
  <si>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</si>
  <si>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</si>
  <si>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</si>
  <si>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</si>
  <si>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</si>
  <si>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</si>
  <si>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</si>
  <si>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</si>
  <si>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</si>
  <si>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</si>
  <si>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</si>
  <si>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</si>
  <si>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</si>
  <si>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</si>
  <si>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</si>
  <si>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</si>
  <si>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</si>
  <si>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</si>
  <si>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</si>
  <si>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</si>
  <si>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</si>
  <si>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</si>
  <si>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</si>
  <si>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</si>
  <si>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</si>
  <si>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</si>
  <si>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</si>
  <si>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</si>
  <si>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</si>
  <si>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</si>
  <si>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</si>
  <si>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</si>
  <si>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</si>
  <si>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</si>
  <si>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</si>
  <si>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</si>
  <si>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</si>
  <si>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</si>
  <si>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</si>
  <si>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</si>
  <si>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</si>
  <si>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</si>
  <si>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</si>
  <si>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</si>
  <si>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</si>
  <si>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</si>
  <si>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</si>
  <si>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</si>
  <si>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</si>
  <si>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</si>
  <si>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</si>
  <si>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</si>
  <si>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</si>
  <si>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</si>
  <si>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</si>
  <si>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</si>
  <si>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</si>
  <si>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</si>
  <si>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</si>
  <si>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</si>
  <si>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</si>
  <si>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</si>
  <si>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</si>
  <si>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</si>
  <si>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</si>
  <si>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</si>
  <si>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</si>
  <si>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</si>
  <si>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</si>
  <si>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</si>
  <si>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</si>
  <si>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</si>
  <si>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</si>
  <si>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</si>
  <si>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</si>
  <si>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</si>
  <si>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</si>
  <si>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</si>
  <si>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</si>
  <si>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</si>
  <si>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</si>
  <si>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</si>
  <si>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</si>
  <si>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</si>
  <si>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</si>
  <si>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</si>
  <si>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</si>
  <si>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</si>
  <si>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</si>
  <si>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</si>
  <si>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</si>
  <si>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</si>
  <si>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</si>
  <si>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</si>
  <si>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</si>
  <si>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</si>
  <si>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</si>
  <si>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</si>
  <si>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</si>
  <si>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</si>
  <si>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</si>
  <si>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</si>
  <si>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</si>
  <si>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</si>
  <si>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</si>
  <si>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</si>
  <si>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</si>
  <si>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</si>
  <si>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</si>
  <si>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</si>
  <si>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</si>
  <si>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</si>
  <si>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</si>
  <si>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</si>
  <si>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</si>
  <si>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</si>
  <si>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</si>
  <si>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</si>
  <si>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</si>
  <si>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</si>
  <si>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</si>
  <si>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</si>
  <si>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</si>
  <si>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</si>
  <si>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</si>
  <si>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</si>
  <si>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</si>
  <si>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</si>
  <si>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</si>
  <si>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</si>
  <si>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</si>
  <si>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</si>
  <si>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</si>
  <si>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</si>
  <si>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</si>
  <si>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</si>
  <si>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</si>
  <si>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</si>
  <si>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</si>
  <si>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</si>
  <si>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</si>
  <si>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</si>
  <si>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</si>
  <si>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</si>
  <si>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</si>
  <si>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</si>
  <si>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</si>
  <si>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</si>
  <si>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</si>
  <si>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</si>
  <si>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</si>
  <si>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</si>
  <si>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</si>
  <si>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</si>
  <si>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</si>
  <si>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</si>
  <si>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</si>
  <si>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</si>
  <si>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</si>
  <si>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</si>
  <si>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</si>
  <si>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</si>
  <si>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</si>
  <si>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</si>
  <si>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</si>
  <si>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</si>
  <si>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</si>
  <si>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</si>
  <si>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</si>
  <si>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</si>
  <si>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</si>
  <si>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</si>
  <si>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</si>
  <si>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</si>
  <si>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</si>
  <si>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</si>
  <si>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</si>
  <si>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</si>
  <si>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</si>
  <si>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</si>
  <si>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</si>
  <si>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</si>
  <si>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</si>
  <si>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</si>
  <si>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</si>
  <si>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</si>
  <si>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</si>
  <si>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</si>
  <si>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</si>
  <si>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</si>
  <si>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</si>
  <si>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</si>
  <si>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</si>
  <si>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</si>
  <si>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</si>
  <si>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</si>
  <si>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</si>
  <si>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</si>
  <si>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</si>
  <si>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</si>
  <si>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</si>
  <si>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</si>
  <si>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</si>
  <si>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</si>
  <si>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</si>
  <si>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</si>
  <si>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</si>
  <si>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</si>
  <si>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</si>
  <si>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</si>
  <si>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</si>
  <si>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</si>
  <si>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</si>
  <si>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</si>
  <si>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</si>
  <si>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</si>
  <si>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</si>
  <si>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</si>
  <si>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</si>
  <si>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</si>
  <si>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</si>
  <si>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</si>
  <si>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</si>
  <si>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</si>
  <si>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</si>
  <si>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</si>
  <si>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</si>
  <si>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</si>
  <si>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</si>
  <si>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</si>
  <si>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</si>
  <si>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</si>
  <si>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</si>
  <si>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</si>
  <si>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</si>
  <si>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</si>
  <si>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</si>
  <si>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</si>
  <si>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</si>
  <si>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</si>
  <si>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</si>
  <si>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</si>
  <si>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</si>
  <si>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</si>
  <si>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</si>
  <si>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</si>
  <si>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</si>
  <si>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</si>
  <si>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</si>
  <si>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</si>
  <si>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</si>
  <si>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</si>
  <si>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</si>
  <si>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</si>
  <si>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</si>
  <si>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</si>
  <si>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</si>
  <si>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</si>
  <si>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</si>
  <si>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</si>
  <si>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</si>
  <si>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</si>
  <si>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</si>
  <si>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</si>
  <si>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</si>
  <si>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</si>
  <si>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</si>
  <si>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</si>
  <si>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</si>
  <si>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</si>
  <si>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</si>
  <si>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</si>
  <si>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</si>
  <si>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</si>
  <si>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</si>
  <si>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</si>
  <si>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</si>
  <si>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</si>
  <si>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</si>
  <si>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</si>
  <si>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</si>
  <si>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</si>
  <si>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</si>
  <si>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</si>
  <si>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</si>
  <si>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</si>
  <si>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</si>
  <si>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</si>
  <si>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</si>
  <si>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</si>
  <si>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</si>
  <si>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</si>
  <si>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</si>
  <si>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</si>
  <si>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</si>
  <si>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</si>
  <si>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</si>
  <si>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</si>
  <si>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</si>
  <si>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</si>
  <si>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</si>
  <si>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</si>
  <si>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</si>
  <si>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</si>
  <si>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</si>
  <si>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</si>
  <si>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</si>
  <si>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</si>
  <si>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</si>
  <si>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</si>
  <si>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</si>
  <si>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</si>
  <si>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</si>
  <si>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</si>
  <si>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</si>
  <si>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</si>
  <si>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</si>
  <si>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</si>
  <si>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</si>
  <si>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</si>
  <si>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</si>
  <si>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</si>
  <si>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</si>
  <si>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</si>
  <si>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</si>
  <si>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</si>
  <si>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</si>
  <si>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</si>
  <si>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</si>
  <si>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</si>
  <si>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</si>
  <si>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</si>
  <si>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</si>
  <si>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</si>
  <si>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</si>
  <si>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</si>
  <si>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</si>
  <si>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</si>
  <si>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</si>
  <si>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</si>
  <si>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</si>
  <si>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</si>
  <si>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</si>
  <si>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</si>
  <si>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</si>
  <si>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</si>
  <si>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</si>
  <si>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</si>
  <si>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</si>
  <si>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</si>
  <si>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</si>
  <si>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</si>
  <si>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</si>
  <si>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</si>
  <si>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</si>
  <si>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</si>
  <si>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</si>
  <si>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</si>
  <si>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</si>
  <si>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</si>
  <si>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</si>
  <si>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</si>
  <si>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</si>
  <si>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</si>
  <si>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</si>
  <si>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</si>
  <si>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</si>
  <si>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</si>
  <si>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</si>
  <si>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</si>
  <si>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</si>
  <si>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</si>
  <si>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</si>
  <si>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</si>
  <si>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</si>
  <si>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</si>
  <si>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</si>
  <si>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</si>
  <si>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</si>
  <si>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</si>
  <si>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</si>
  <si>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</si>
  <si>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</si>
  <si>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</si>
  <si>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</si>
  <si>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</si>
  <si>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</si>
  <si>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</si>
  <si>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</si>
  <si>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</si>
  <si>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</si>
  <si>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</si>
  <si>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</si>
  <si>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</si>
  <si>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</si>
  <si>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</si>
  <si>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</si>
  <si>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</si>
  <si>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</si>
  <si>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</si>
  <si>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</si>
  <si>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</si>
  <si>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</si>
  <si>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</si>
  <si>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</si>
  <si>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</si>
  <si>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</si>
  <si>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</si>
  <si>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</si>
  <si>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</si>
  <si>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</si>
  <si>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</si>
  <si>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</si>
  <si>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</si>
  <si>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</si>
  <si>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</si>
  <si>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</si>
  <si>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</si>
  <si>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</si>
  <si>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</si>
  <si>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</si>
  <si>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</si>
  <si>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</si>
  <si>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</si>
  <si>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</si>
  <si>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</si>
  <si>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</si>
  <si>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</si>
  <si>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</si>
  <si>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</si>
  <si>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</si>
  <si>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</si>
  <si>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</si>
  <si>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</si>
  <si>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</si>
  <si>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</si>
  <si>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</si>
  <si>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</si>
  <si>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</si>
  <si>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</si>
  <si>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</si>
  <si>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</si>
  <si>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</si>
  <si>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</si>
  <si>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</si>
  <si>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</si>
  <si>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</si>
  <si>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</si>
  <si>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</si>
  <si>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</si>
  <si>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</si>
  <si>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</si>
  <si>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</si>
  <si>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</si>
  <si>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</si>
  <si>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</si>
  <si>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</si>
  <si>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</si>
  <si>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</si>
  <si>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</si>
  <si>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</si>
  <si>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</si>
  <si>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</si>
  <si>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</si>
  <si>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</si>
  <si>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</si>
  <si>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</si>
  <si>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</si>
  <si>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</si>
  <si>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</si>
  <si>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</si>
  <si>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</si>
  <si>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</si>
  <si>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</si>
  <si>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</si>
  <si>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</si>
  <si>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</si>
  <si>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</si>
  <si>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</si>
  <si>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</si>
  <si>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</si>
  <si>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</si>
  <si>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</si>
  <si>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</si>
  <si>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</si>
  <si>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</si>
  <si>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</si>
  <si>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</si>
  <si>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</si>
  <si>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</si>
  <si>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</si>
  <si>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</si>
  <si>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</si>
  <si>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</si>
  <si>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</si>
  <si>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</si>
  <si>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</si>
  <si>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</si>
  <si>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</si>
  <si>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</si>
  <si>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</si>
  <si>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</si>
  <si>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</si>
  <si>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</si>
  <si>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</si>
  <si>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</si>
  <si>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</si>
  <si>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</si>
  <si>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</si>
  <si>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</si>
  <si>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</si>
  <si>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</si>
  <si>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</si>
  <si>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</si>
  <si>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</si>
  <si>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</si>
  <si>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</si>
  <si>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</si>
  <si>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</si>
  <si>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</si>
  <si>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</si>
  <si>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</si>
  <si>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</si>
  <si>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</si>
  <si>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</si>
  <si>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</si>
  <si>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</si>
  <si>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</si>
  <si>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</si>
  <si>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</si>
  <si>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</si>
  <si>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</si>
  <si>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</si>
  <si>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</si>
  <si>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</si>
  <si>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</si>
  <si>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</si>
  <si>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</si>
  <si>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</si>
  <si>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</si>
  <si>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</si>
  <si>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</si>
  <si>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</si>
  <si>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</si>
  <si>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</si>
  <si>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</si>
  <si>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</si>
  <si>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</si>
  <si>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</si>
  <si>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</si>
  <si>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</si>
  <si>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</si>
  <si>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</si>
  <si>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</si>
  <si>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</si>
  <si>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</si>
  <si>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</si>
  <si>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</si>
  <si>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</si>
  <si>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</si>
  <si>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</si>
  <si>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</si>
  <si>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</si>
  <si>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</si>
  <si>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</si>
  <si>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</si>
  <si>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</si>
  <si>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</si>
  <si>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</si>
  <si>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</si>
  <si>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</si>
  <si>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</si>
  <si>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</si>
  <si>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</si>
  <si>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</si>
  <si>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</si>
  <si>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</si>
  <si>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</si>
  <si>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</si>
  <si>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</si>
  <si>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</si>
  <si>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</si>
  <si>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</si>
  <si>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</si>
  <si>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</si>
  <si>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</si>
  <si>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</si>
  <si>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</si>
  <si>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</si>
  <si>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</si>
  <si>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</si>
  <si>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</si>
  <si>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</si>
  <si>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</si>
  <si>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</si>
  <si>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</si>
  <si>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</si>
  <si>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</si>
  <si>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</si>
  <si>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</si>
  <si>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</si>
  <si>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</si>
  <si>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</si>
  <si>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</si>
  <si>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</si>
  <si>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</si>
  <si>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</si>
  <si>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</si>
  <si>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</si>
  <si>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</si>
  <si>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</si>
  <si>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</si>
  <si>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</si>
  <si>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</si>
  <si>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</si>
  <si>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</si>
  <si>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</si>
  <si>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</si>
  <si>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</si>
  <si>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</si>
  <si>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</si>
  <si>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</si>
  <si>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</si>
  <si>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</si>
  <si>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</si>
  <si>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</si>
  <si>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</si>
  <si>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</si>
  <si>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</si>
  <si>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</si>
  <si>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</si>
  <si>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</si>
  <si>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</si>
  <si>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</si>
  <si>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</si>
  <si>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</si>
  <si>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</si>
  <si>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</si>
  <si>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</si>
  <si>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</si>
  <si>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</si>
  <si>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</si>
  <si>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</si>
  <si>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</si>
  <si>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</si>
  <si>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</si>
  <si>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</si>
  <si>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</si>
  <si>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</si>
  <si>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</si>
  <si>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</si>
  <si>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</si>
  <si>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</si>
  <si>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</si>
  <si>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</si>
  <si>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</si>
  <si>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</si>
  <si>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</si>
  <si>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</si>
  <si>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</si>
  <si>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</si>
  <si>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</si>
  <si>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</si>
  <si>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</si>
  <si>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</si>
  <si>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</si>
  <si>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</si>
  <si>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</si>
  <si>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</si>
  <si>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</si>
  <si>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</si>
  <si>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</si>
  <si>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</si>
  <si>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</si>
  <si>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</si>
  <si>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</si>
  <si>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</si>
  <si>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</si>
  <si>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</si>
  <si>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</si>
  <si>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</si>
  <si>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</si>
  <si>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</si>
  <si>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</si>
  <si>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</si>
  <si>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</si>
  <si>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</si>
  <si>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</si>
  <si>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</si>
  <si>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</si>
  <si>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</si>
  <si>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</si>
  <si>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</si>
  <si>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</si>
  <si>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</si>
  <si>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</si>
  <si>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</si>
  <si>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</si>
  <si>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</si>
  <si>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</si>
  <si>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</si>
  <si>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</si>
  <si>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</si>
  <si>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</si>
  <si>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</si>
  <si>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</si>
  <si>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</si>
  <si>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</si>
  <si>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</si>
  <si>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</si>
  <si>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</si>
  <si>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</si>
  <si>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</si>
  <si>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</si>
  <si>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</si>
  <si>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</si>
  <si>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</si>
  <si>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</si>
  <si>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</si>
  <si>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</si>
  <si>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</si>
  <si>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</si>
  <si>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</si>
  <si>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</si>
  <si>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</si>
  <si>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</si>
  <si>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</si>
  <si>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</si>
  <si>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</si>
  <si>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</si>
  <si>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</si>
  <si>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</si>
  <si>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</si>
  <si>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</si>
  <si>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</si>
  <si>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</si>
  <si>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</si>
  <si>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</si>
  <si>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</si>
  <si>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</si>
  <si>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</si>
  <si>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</si>
  <si>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</si>
  <si>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</si>
  <si>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</si>
  <si>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</si>
  <si>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</si>
  <si>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</si>
  <si>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</si>
  <si>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</si>
  <si>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</si>
  <si>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</si>
  <si>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</si>
  <si>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</si>
  <si>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</si>
  <si>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</si>
  <si>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</si>
  <si>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</si>
  <si>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</si>
  <si>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</si>
  <si>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</si>
  <si>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</si>
  <si>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</si>
  <si>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</si>
  <si>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</si>
  <si>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</si>
  <si>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</si>
  <si>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</si>
  <si>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</si>
  <si>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</si>
  <si>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</si>
  <si>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</si>
  <si>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</si>
  <si>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</si>
  <si>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</si>
  <si>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</si>
  <si>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</si>
  <si>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</si>
  <si>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</si>
  <si>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</si>
  <si>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</si>
  <si>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</si>
  <si>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</si>
  <si>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</si>
  <si>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</si>
  <si>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</si>
  <si>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</si>
  <si>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</si>
  <si>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</si>
  <si>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</si>
  <si>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</si>
  <si>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</si>
  <si>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</si>
  <si>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</si>
  <si>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</si>
  <si>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</si>
  <si>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</si>
  <si>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</si>
  <si>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</si>
  <si>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</si>
  <si>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</si>
  <si>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</si>
  <si>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</si>
  <si>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</si>
  <si>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</si>
  <si>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</si>
  <si>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</si>
  <si>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</si>
  <si>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</si>
  <si>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</si>
  <si>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</si>
  <si>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</si>
  <si>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</si>
  <si>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</si>
  <si>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</si>
  <si>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</si>
  <si>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</si>
  <si>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</si>
  <si>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</si>
  <si>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</si>
  <si>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</si>
  <si>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</si>
  <si>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</si>
  <si>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</si>
  <si>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</si>
  <si>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</si>
  <si>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</si>
  <si>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</si>
  <si>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</si>
  <si>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</si>
  <si>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</si>
  <si>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</si>
  <si>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</si>
  <si>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</si>
  <si>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</si>
  <si>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</si>
  <si>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</si>
  <si>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</si>
  <si>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</si>
  <si>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</si>
  <si>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</si>
  <si>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</si>
  <si>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</si>
  <si>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</si>
  <si>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</si>
  <si>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</si>
  <si>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</si>
  <si>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</si>
  <si>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</si>
  <si>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</si>
  <si>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</si>
  <si>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</si>
  <si>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</si>
  <si>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</si>
  <si>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</si>
  <si>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</si>
  <si>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</si>
  <si>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</si>
  <si>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</si>
  <si>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</si>
  <si>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</si>
  <si>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</si>
  <si>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</si>
  <si>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</si>
  <si>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</si>
  <si>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</si>
  <si>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</si>
  <si>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</si>
  <si>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</si>
  <si>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</si>
  <si>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</si>
  <si>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</si>
  <si>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</si>
  <si>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</si>
  <si>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</si>
  <si>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</si>
  <si>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</si>
  <si>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</si>
  <si>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</si>
  <si>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</si>
  <si>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</si>
  <si>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</si>
  <si>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</si>
  <si>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</si>
  <si>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</si>
  <si>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</si>
  <si>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</si>
  <si>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</si>
  <si>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</si>
  <si>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</si>
  <si>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</si>
  <si>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</si>
  <si>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</si>
  <si>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</si>
  <si>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</si>
  <si>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</si>
  <si>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</si>
  <si>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</si>
  <si>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</si>
  <si>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</si>
  <si>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</si>
  <si>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</si>
  <si>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</si>
  <si>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</si>
  <si>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</si>
  <si>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</si>
  <si>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</si>
  <si>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</si>
  <si>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</si>
  <si>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</si>
  <si>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</si>
  <si>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</si>
  <si>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</si>
  <si>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</si>
  <si>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</si>
  <si>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</si>
  <si>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</si>
  <si>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</si>
  <si>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</si>
  <si>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</si>
  <si>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</si>
  <si>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</si>
  <si>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</si>
  <si>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</si>
  <si>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</si>
  <si>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</si>
  <si>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</si>
  <si>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</si>
  <si>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</si>
  <si>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</si>
  <si>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</si>
  <si>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</si>
  <si>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</si>
  <si>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</si>
  <si>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</si>
  <si>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</si>
  <si>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</si>
  <si>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</si>
  <si>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</si>
  <si>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</si>
  <si>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</si>
  <si>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</si>
  <si>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</si>
  <si>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</si>
  <si>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</si>
  <si>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</si>
  <si>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</si>
  <si>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</si>
  <si>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</si>
  <si>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</si>
  <si>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</si>
  <si>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</si>
  <si>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</si>
  <si>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</si>
  <si>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</si>
  <si>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</si>
  <si>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</si>
  <si>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</si>
  <si>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</si>
  <si>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</si>
  <si>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</si>
  <si>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</si>
  <si>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</si>
  <si>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</si>
  <si>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</si>
  <si>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</si>
  <si>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</si>
  <si>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</si>
  <si>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</si>
  <si>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</si>
  <si>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</si>
  <si>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</si>
  <si>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</si>
  <si>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</si>
  <si>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</si>
  <si>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</si>
  <si>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</si>
  <si>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</si>
  <si>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</si>
  <si>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</si>
  <si>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</si>
  <si>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</si>
  <si>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</si>
  <si>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</si>
  <si>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</si>
  <si>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</si>
  <si>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</si>
  <si>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</si>
  <si>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</si>
  <si>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</si>
  <si>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</si>
  <si>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</si>
  <si>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</si>
  <si>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</si>
  <si>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</si>
  <si>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</si>
  <si>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</si>
  <si>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</si>
  <si>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</si>
  <si>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</si>
  <si>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</si>
  <si>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</si>
  <si>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</si>
  <si>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</si>
  <si>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</si>
  <si>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</si>
  <si>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</si>
  <si>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</si>
  <si>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</si>
  <si>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</si>
  <si>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</si>
  <si>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</si>
  <si>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</si>
  <si>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</si>
  <si>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</si>
  <si>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</si>
  <si>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</si>
  <si>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</si>
  <si>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</si>
  <si>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</si>
  <si>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</si>
  <si>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</si>
  <si>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</si>
  <si>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</si>
  <si>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</si>
  <si>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</si>
  <si>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</si>
  <si>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</si>
  <si>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</si>
  <si>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</si>
  <si>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</si>
  <si>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</si>
  <si>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</si>
  <si>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</si>
  <si>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</si>
  <si>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</si>
  <si>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</si>
  <si>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</si>
  <si>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</si>
  <si>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</si>
  <si>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</si>
  <si>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</si>
  <si>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</si>
  <si>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</si>
  <si>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</si>
  <si>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</si>
  <si>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</si>
  <si>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</si>
  <si>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</si>
  <si>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</si>
  <si>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</si>
  <si>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</si>
  <si>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</si>
  <si>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</si>
  <si>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</si>
  <si>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</si>
  <si>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</si>
  <si>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</si>
  <si>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</si>
  <si>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</si>
  <si>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</si>
  <si>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</si>
  <si>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</si>
  <si>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</si>
  <si>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</si>
  <si>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</si>
  <si>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</si>
  <si>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</si>
  <si>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</si>
  <si>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</si>
  <si>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</si>
  <si>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</si>
  <si>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</si>
  <si>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</si>
  <si>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</si>
  <si>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</si>
  <si>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</si>
  <si>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</si>
  <si>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</si>
  <si>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</si>
  <si>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</si>
  <si>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</si>
  <si>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</si>
  <si>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</si>
  <si>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</si>
  <si>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</si>
  <si>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</si>
  <si>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</si>
  <si>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</si>
  <si>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</si>
  <si>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</si>
  <si>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</si>
  <si>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</si>
  <si>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</si>
  <si>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</si>
  <si>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</si>
  <si>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</si>
  <si>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</si>
  <si>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</si>
  <si>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</si>
  <si>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</si>
  <si>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</si>
  <si>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</si>
  <si>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</si>
  <si>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</si>
  <si>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</si>
  <si>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</si>
  <si>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</si>
  <si>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</si>
  <si>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</si>
  <si>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</si>
  <si>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</si>
  <si>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</si>
  <si>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</si>
  <si>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</si>
  <si>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</si>
  <si>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</si>
  <si>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</si>
  <si>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</si>
  <si>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</si>
  <si>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</si>
  <si>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</si>
  <si>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</si>
  <si>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</si>
  <si>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</si>
  <si>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</si>
  <si>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</si>
  <si>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</si>
  <si>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</si>
  <si>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</si>
  <si>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</si>
  <si>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</si>
  <si>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</si>
  <si>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</si>
  <si>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</si>
  <si>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</si>
  <si>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</si>
  <si>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</si>
  <si>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</si>
  <si>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</si>
  <si>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</si>
  <si>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</si>
  <si>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</si>
  <si>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</si>
  <si>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</si>
  <si>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</si>
  <si>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</si>
  <si>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</si>
  <si>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</si>
  <si>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</si>
  <si>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</si>
  <si>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</si>
  <si>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</si>
  <si>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</si>
  <si>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</si>
  <si>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</si>
  <si>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</si>
  <si>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</si>
  <si>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</si>
  <si>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</si>
  <si>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</si>
  <si>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</si>
  <si>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</si>
  <si>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</si>
  <si>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</si>
  <si>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</si>
  <si>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</si>
  <si>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</si>
  <si>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</si>
  <si>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</si>
  <si>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</si>
  <si>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</si>
  <si>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</si>
  <si>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</si>
  <si>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</si>
  <si>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</si>
  <si>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</si>
  <si>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</si>
  <si>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</si>
  <si>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</si>
  <si>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</si>
  <si>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</si>
  <si>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</si>
  <si>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</si>
  <si>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</si>
  <si>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</si>
  <si>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</si>
  <si>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</si>
  <si>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</si>
  <si>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</si>
  <si>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</si>
  <si>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</si>
  <si>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</si>
  <si>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</si>
  <si>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</si>
  <si>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</si>
  <si>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</si>
  <si>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</si>
  <si>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</si>
  <si>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</si>
  <si>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</si>
  <si>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</si>
  <si>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</si>
  <si>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</si>
  <si>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</si>
  <si>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</si>
  <si>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</si>
  <si>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</si>
  <si>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</si>
  <si>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</si>
  <si>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</si>
  <si>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</si>
  <si>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</si>
  <si>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</si>
  <si>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</si>
  <si>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</si>
  <si>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</si>
  <si>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</si>
  <si>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</si>
  <si>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</si>
  <si>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</si>
  <si>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</si>
  <si>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</si>
  <si>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</si>
  <si>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</si>
  <si>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</si>
  <si>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</si>
  <si>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</si>
  <si>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</si>
  <si>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</si>
  <si>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</si>
  <si>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</si>
  <si>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</si>
  <si>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</si>
  <si>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</si>
  <si>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</si>
  <si>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</si>
  <si>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</si>
  <si>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</si>
  <si>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</si>
  <si>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</si>
  <si>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</si>
  <si>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</si>
  <si>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</si>
  <si>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</si>
  <si>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</si>
  <si>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</si>
  <si>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</si>
  <si>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</si>
  <si>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</si>
  <si>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</si>
  <si>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</si>
  <si>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</si>
  <si>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</si>
  <si>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</si>
  <si>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</si>
  <si>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</si>
  <si>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</si>
  <si>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</si>
  <si>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</si>
  <si>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</si>
  <si>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</si>
  <si>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</si>
  <si>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</si>
  <si>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</si>
  <si>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</si>
  <si>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</si>
  <si>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</si>
  <si>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</si>
  <si>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</si>
  <si>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</si>
  <si>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</si>
  <si>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</si>
  <si>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</si>
  <si>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</si>
  <si>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</si>
  <si>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</si>
  <si>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</si>
  <si>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</si>
  <si>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</si>
  <si>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</si>
  <si>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</si>
  <si>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</si>
  <si>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</si>
  <si>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</si>
  <si>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</si>
  <si>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</si>
  <si>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</si>
  <si>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</si>
  <si>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</si>
  <si>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</si>
  <si>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</si>
  <si>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</si>
  <si>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</si>
  <si>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</si>
  <si>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</si>
  <si>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</si>
  <si>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</si>
  <si>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</si>
  <si>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</si>
  <si>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</si>
  <si>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</si>
  <si>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</si>
  <si>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</si>
  <si>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</si>
  <si>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</si>
  <si>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</si>
  <si>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</si>
  <si>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</si>
  <si>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</si>
  <si>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</si>
  <si>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</si>
  <si>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</si>
  <si>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</si>
  <si>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</si>
  <si>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</si>
  <si>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</si>
  <si>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</si>
  <si>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</si>
  <si>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</si>
  <si>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</si>
  <si>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</si>
  <si>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</si>
  <si>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</si>
  <si>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</si>
  <si>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</si>
  <si>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</si>
  <si>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</si>
  <si>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</si>
  <si>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</si>
  <si>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</si>
  <si>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</si>
  <si>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</si>
  <si>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</si>
  <si>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</si>
  <si>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</si>
  <si>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</si>
  <si>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</si>
  <si>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</si>
  <si>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</si>
  <si>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</si>
  <si>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</si>
  <si>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</si>
  <si>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</si>
  <si>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</si>
  <si>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</si>
  <si>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</si>
  <si>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</si>
  <si>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</si>
  <si>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</si>
  <si>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</si>
  <si>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</si>
  <si>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</si>
  <si>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</si>
  <si>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</si>
  <si>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</si>
  <si>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</si>
  <si>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</si>
  <si>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</si>
  <si>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</si>
  <si>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</si>
  <si>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</si>
  <si>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</si>
  <si>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</si>
  <si>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</si>
  <si>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</si>
  <si>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</si>
  <si>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</si>
  <si>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</si>
  <si>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</si>
  <si>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</si>
  <si>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</si>
  <si>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</si>
  <si>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</si>
  <si>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</si>
  <si>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</si>
  <si>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</si>
  <si>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</si>
  <si>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</si>
  <si>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</si>
  <si>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</si>
  <si>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</si>
  <si>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</si>
  <si>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</si>
  <si>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</si>
  <si>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</si>
  <si>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</si>
  <si>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</si>
  <si>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</si>
  <si>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</si>
  <si>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</si>
  <si>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</si>
  <si>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</si>
  <si>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</si>
  <si>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</si>
  <si>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</si>
  <si>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</si>
  <si>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</si>
  <si>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</si>
  <si>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</si>
  <si>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</si>
  <si>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</si>
  <si>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</si>
  <si>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</si>
  <si>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</si>
  <si>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</si>
  <si>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</si>
  <si>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</si>
  <si>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</si>
  <si>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</si>
  <si>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</si>
  <si>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</si>
  <si>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</si>
  <si>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</si>
  <si>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</si>
  <si>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</si>
  <si>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</si>
  <si>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</si>
  <si>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</si>
  <si>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</si>
  <si>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</si>
  <si>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</si>
  <si>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</si>
  <si>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</si>
  <si>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</si>
  <si>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</si>
  <si>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</si>
  <si>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</si>
  <si>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</si>
  <si>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</si>
  <si>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</si>
  <si>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</si>
  <si>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</si>
  <si>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</si>
  <si>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</si>
  <si>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</si>
  <si>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</si>
  <si>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</si>
  <si>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</si>
  <si>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</si>
  <si>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</si>
  <si>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</si>
  <si>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</si>
  <si>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</si>
  <si>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</si>
  <si>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</si>
  <si>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</si>
  <si>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</si>
  <si>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</si>
  <si>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</si>
  <si>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</si>
  <si>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</si>
  <si>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</si>
  <si>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</si>
  <si>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</si>
  <si>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</si>
  <si>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</si>
  <si>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</si>
  <si>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</si>
  <si>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</si>
  <si>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</si>
  <si>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</si>
  <si>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</si>
  <si>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</si>
  <si>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</si>
  <si>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</si>
  <si>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</si>
  <si>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</si>
  <si>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</si>
  <si>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</si>
  <si>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</si>
  <si>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</si>
  <si>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</si>
  <si>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</si>
  <si>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</si>
  <si>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</si>
  <si>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</si>
  <si>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</si>
  <si>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</si>
  <si>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</si>
  <si>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</si>
  <si>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</si>
  <si>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</si>
  <si>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</si>
  <si>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</si>
  <si>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</si>
  <si>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</si>
  <si>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</si>
  <si>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</si>
  <si>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</si>
  <si>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</si>
  <si>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</si>
  <si>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</si>
  <si>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</si>
  <si>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</si>
  <si>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</si>
  <si>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</si>
  <si>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</si>
  <si>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</si>
  <si>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</si>
  <si>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</si>
  <si>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</si>
  <si>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</si>
  <si>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</si>
  <si>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</si>
  <si>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</si>
  <si>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</si>
  <si>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</si>
  <si>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</si>
  <si>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</si>
  <si>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</si>
  <si>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</si>
  <si>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</si>
  <si>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</si>
  <si>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</si>
  <si>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</si>
  <si>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</si>
  <si>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</si>
  <si>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</si>
  <si>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</si>
  <si>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</si>
  <si>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</si>
  <si>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</si>
  <si>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</si>
  <si>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</si>
  <si>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</si>
  <si>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</si>
  <si>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</si>
  <si>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</si>
  <si>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</si>
  <si>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</si>
  <si>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</si>
  <si>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</si>
  <si>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</si>
  <si>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</si>
  <si>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</si>
  <si>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</si>
  <si>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</si>
  <si>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</si>
  <si>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</si>
  <si>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</si>
  <si>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</si>
  <si>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</si>
  <si>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</si>
  <si>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</si>
  <si>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</si>
  <si>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</si>
  <si>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</si>
  <si>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</si>
  <si>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</si>
  <si>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</si>
  <si>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</si>
  <si>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</si>
  <si>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</si>
  <si>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</si>
  <si>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</si>
  <si>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</si>
  <si>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</si>
  <si>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</si>
  <si>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</si>
  <si>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</si>
  <si>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</si>
  <si>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</si>
  <si>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</si>
  <si>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</si>
  <si>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</si>
  <si>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</si>
  <si>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</si>
  <si>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</si>
  <si>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</si>
  <si>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</si>
  <si>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</si>
  <si>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</si>
  <si>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</si>
  <si>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</si>
  <si>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</si>
  <si>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</si>
  <si>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</si>
  <si>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</si>
  <si>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</si>
  <si>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</si>
  <si>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</si>
  <si>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</si>
  <si>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</si>
  <si>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</si>
  <si>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</si>
  <si>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</si>
  <si>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</si>
  <si>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</si>
  <si>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</si>
  <si>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</si>
  <si>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</si>
  <si>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</si>
  <si>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</si>
  <si>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</si>
  <si>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</si>
  <si>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</si>
  <si>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</si>
  <si>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</si>
  <si>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</si>
  <si>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</si>
  <si>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</si>
  <si>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</si>
  <si>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</si>
  <si>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</si>
  <si>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</si>
  <si>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</si>
  <si>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</si>
  <si>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</si>
  <si>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</si>
  <si>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</si>
  <si>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</si>
  <si>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</si>
  <si>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</si>
  <si>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</si>
  <si>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</si>
  <si>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</si>
  <si>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</si>
  <si>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</si>
  <si>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</si>
  <si>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</si>
  <si>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</si>
  <si>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</si>
  <si>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</si>
  <si>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</si>
  <si>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</si>
  <si>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</si>
  <si>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</si>
  <si>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</si>
  <si>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</si>
  <si>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</si>
  <si>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</si>
  <si>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</si>
  <si>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</si>
  <si>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</si>
  <si>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</si>
  <si>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</si>
  <si>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</si>
  <si>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</si>
  <si>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</si>
  <si>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</si>
  <si>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</si>
  <si>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</si>
  <si>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</si>
  <si>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</si>
  <si>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</si>
  <si>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</si>
  <si>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</si>
  <si>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</si>
  <si>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</si>
  <si>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</si>
  <si>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</si>
  <si>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</si>
  <si>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</si>
  <si>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</si>
  <si>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</si>
  <si>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</si>
  <si>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</si>
  <si>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</si>
  <si>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</si>
  <si>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</si>
  <si>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</si>
  <si>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</si>
  <si>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</si>
  <si>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</si>
  <si>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</si>
  <si>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</si>
  <si>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</si>
  <si>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</si>
  <si>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</si>
  <si>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</si>
  <si>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</si>
  <si>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</si>
  <si>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</si>
  <si>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</si>
  <si>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</si>
  <si>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</si>
  <si>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</si>
  <si>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</si>
  <si>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</si>
  <si>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</si>
  <si>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</si>
  <si>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</si>
  <si>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</si>
  <si>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</si>
  <si>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</si>
  <si>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</si>
  <si>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</si>
  <si>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</si>
  <si>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</si>
  <si>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</si>
  <si>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</si>
  <si>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</si>
  <si>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</si>
  <si>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</si>
  <si>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</si>
  <si>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</si>
  <si>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</si>
  <si>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</si>
  <si>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</si>
  <si>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</si>
  <si>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</si>
  <si>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</si>
  <si>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</si>
  <si>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</si>
  <si>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</si>
  <si>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</si>
  <si>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</si>
  <si>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</si>
  <si>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</si>
  <si>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</si>
  <si>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</si>
  <si>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</si>
  <si>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</si>
  <si>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</si>
  <si>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</si>
  <si>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</si>
  <si>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</si>
  <si>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</si>
  <si>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</si>
  <si>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</si>
  <si>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</si>
  <si>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</si>
  <si>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</si>
  <si>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</si>
  <si>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</si>
  <si>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</si>
  <si>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</si>
  <si>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</si>
  <si>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</si>
  <si>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</si>
  <si>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</si>
  <si>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</si>
  <si>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</si>
  <si>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</si>
  <si>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</si>
  <si>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</si>
  <si>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</si>
  <si>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</si>
  <si>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</si>
  <si>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</si>
  <si>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</si>
  <si>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</si>
  <si>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</si>
  <si>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</si>
  <si>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</si>
  <si>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</si>
  <si>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</si>
  <si>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</si>
  <si>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</si>
  <si>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</si>
  <si>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</si>
  <si>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</si>
  <si>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</si>
  <si>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</si>
  <si>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</si>
  <si>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</si>
  <si>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</si>
  <si>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</si>
  <si>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</si>
  <si>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</si>
  <si>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</si>
  <si>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</si>
  <si>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</si>
  <si>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</si>
  <si>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</si>
  <si>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</si>
  <si>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</si>
  <si>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</si>
  <si>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</si>
  <si>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</si>
  <si>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</si>
  <si>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</si>
  <si>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</si>
  <si>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</si>
  <si>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</si>
  <si>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</si>
  <si>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</si>
  <si>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</si>
  <si>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</si>
  <si>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</si>
  <si>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</si>
  <si>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</si>
  <si>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</si>
  <si>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</si>
  <si>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</si>
  <si>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</si>
  <si>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</si>
  <si>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</si>
  <si>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</si>
  <si>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</si>
  <si>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</si>
  <si>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</si>
  <si>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</si>
  <si>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</si>
  <si>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</si>
  <si>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</si>
  <si>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</si>
  <si>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</si>
  <si>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</si>
  <si>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</si>
  <si>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</si>
  <si>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</si>
  <si>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</si>
  <si>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</si>
  <si>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</si>
  <si>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</si>
  <si>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</si>
  <si>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</si>
  <si>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</si>
  <si>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</si>
  <si>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</si>
  <si>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</si>
  <si>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</si>
  <si>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</si>
  <si>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</si>
  <si>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</si>
  <si>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</si>
  <si>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</si>
  <si>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</si>
  <si>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</si>
  <si>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</si>
  <si>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</si>
  <si>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</si>
  <si>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</si>
  <si>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</si>
  <si>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</si>
  <si>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</si>
  <si>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</si>
  <si>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</si>
  <si>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</si>
  <si>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</si>
  <si>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</si>
  <si>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</si>
  <si>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</si>
  <si>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</si>
  <si>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</si>
  <si>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</si>
  <si>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</si>
  <si>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</si>
  <si>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</si>
  <si>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</si>
  <si>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</si>
  <si>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</si>
  <si>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</si>
  <si>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</si>
  <si>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</si>
  <si>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</si>
  <si>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</si>
  <si>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</si>
  <si>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</si>
  <si>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</si>
  <si>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</si>
  <si>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</si>
  <si>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</si>
  <si>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</si>
  <si>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</si>
  <si>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</si>
  <si>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</si>
  <si>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</si>
  <si>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</si>
  <si>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</si>
  <si>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</si>
  <si>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</si>
  <si>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</si>
  <si>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</si>
  <si>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</si>
  <si>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</si>
  <si>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</si>
  <si>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</si>
  <si>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</si>
  <si>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</si>
  <si>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</si>
  <si>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</si>
  <si>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</si>
  <si>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</si>
  <si>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</si>
  <si>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</si>
  <si>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</si>
  <si>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</si>
  <si>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</si>
  <si>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</si>
  <si>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</si>
  <si>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</si>
  <si>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</si>
  <si>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</si>
  <si>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</si>
  <si>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</si>
  <si>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</si>
  <si>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</si>
  <si>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</si>
  <si>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</si>
  <si>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</si>
  <si>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</si>
  <si>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</si>
  <si>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</si>
  <si>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</si>
  <si>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</si>
  <si>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</si>
  <si>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</si>
  <si>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</si>
  <si>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</si>
  <si>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</si>
  <si>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</si>
  <si>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</si>
  <si>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</si>
  <si>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</si>
  <si>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</si>
  <si>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</si>
  <si>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</si>
  <si>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</si>
  <si>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</si>
  <si>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</si>
  <si>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</si>
  <si>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</si>
  <si>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</si>
  <si>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</si>
  <si>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</si>
  <si>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</si>
  <si>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</si>
  <si>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</si>
  <si>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</si>
  <si>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</si>
  <si>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</si>
  <si>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</si>
  <si>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</si>
  <si>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</si>
  <si>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</si>
  <si>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</si>
  <si>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</si>
  <si>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</si>
  <si>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</si>
  <si>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</si>
  <si>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</si>
  <si>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</si>
  <si>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</si>
  <si>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</si>
  <si>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</si>
  <si>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</si>
  <si>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</si>
  <si>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</si>
  <si>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</si>
  <si>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</si>
  <si>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</si>
  <si>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</si>
  <si>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</si>
  <si>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</si>
  <si>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</si>
  <si>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</si>
  <si>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</si>
  <si>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</si>
  <si>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</si>
  <si>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</si>
  <si>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</si>
  <si>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</si>
  <si>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</si>
  <si>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</si>
  <si>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</si>
  <si>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</si>
  <si>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</si>
  <si>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</si>
  <si>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</si>
  <si>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</si>
  <si>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</si>
  <si>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</si>
  <si>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</si>
  <si>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</si>
  <si>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</si>
  <si>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</si>
  <si>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</si>
  <si>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</si>
  <si>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</si>
  <si>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</si>
  <si>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</si>
  <si>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</si>
  <si>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</si>
  <si>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</si>
  <si>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</si>
  <si>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</si>
  <si>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</si>
  <si>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</si>
  <si>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</si>
  <si>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</si>
  <si>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</si>
  <si>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</si>
  <si>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</si>
  <si>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</si>
  <si>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</si>
  <si>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</si>
  <si>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</si>
  <si>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</si>
  <si>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</si>
  <si>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</si>
  <si>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</si>
  <si>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</si>
  <si>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</si>
  <si>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</si>
  <si>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</si>
  <si>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</si>
  <si>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</si>
  <si>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</si>
  <si>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</si>
  <si>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</si>
  <si>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</si>
  <si>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</si>
  <si>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</si>
  <si>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</si>
  <si>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</si>
  <si>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</si>
  <si>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</si>
  <si>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</si>
  <si>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</si>
  <si>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</si>
  <si>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</si>
  <si>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</si>
  <si>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</si>
  <si>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</si>
  <si>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</si>
  <si>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</si>
  <si>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</si>
  <si>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</si>
  <si>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</si>
  <si>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</si>
  <si>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</si>
  <si>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</si>
  <si>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</si>
  <si>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</si>
  <si>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</si>
  <si>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</si>
  <si>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</si>
  <si>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</si>
  <si>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</si>
  <si>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</si>
  <si>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</si>
  <si>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</si>
  <si>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</si>
  <si>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</si>
  <si>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</si>
  <si>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</si>
  <si>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</si>
  <si>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</si>
  <si>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</si>
  <si>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</si>
  <si>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</si>
  <si>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</si>
  <si>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</si>
  <si>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</si>
  <si>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</si>
  <si>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</si>
  <si>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</si>
  <si>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</si>
  <si>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</si>
  <si>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</si>
  <si>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</si>
  <si>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</si>
  <si>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</si>
  <si>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</si>
  <si>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</si>
  <si>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</si>
  <si>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</si>
  <si>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</si>
  <si>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</si>
  <si>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</si>
  <si>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</si>
  <si>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</si>
  <si>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</si>
  <si>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</si>
  <si>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</si>
  <si>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</si>
  <si>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</si>
  <si>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</si>
  <si>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</si>
  <si>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</si>
  <si>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</si>
  <si>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</si>
  <si>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</si>
  <si>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</si>
  <si>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</si>
  <si>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</si>
  <si>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</si>
  <si>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</si>
  <si>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</si>
  <si>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</si>
  <si>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</si>
  <si>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</si>
  <si>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</si>
  <si>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</si>
  <si>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</si>
  <si>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</si>
  <si>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</si>
  <si>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</si>
  <si>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</si>
  <si>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</si>
  <si>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</si>
  <si>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</si>
  <si>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</si>
  <si>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</si>
  <si>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</si>
  <si>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</si>
  <si>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</si>
  <si>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</si>
  <si>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</si>
  <si>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</si>
  <si>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</si>
  <si>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</si>
  <si>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</si>
  <si>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</si>
  <si>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</si>
  <si>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</si>
  <si>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</si>
  <si>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</si>
  <si>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</si>
  <si>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</si>
  <si>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</si>
  <si>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</si>
  <si>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</si>
  <si>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</si>
  <si>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</si>
  <si>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</si>
  <si>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</si>
  <si>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</si>
  <si>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</si>
  <si>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</si>
  <si>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</si>
  <si>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</si>
  <si>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</si>
  <si>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</si>
  <si>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</si>
  <si>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</si>
  <si>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</si>
  <si>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</si>
  <si>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</si>
  <si>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</si>
  <si>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</si>
  <si>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</si>
  <si>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</si>
  <si>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</si>
  <si>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</si>
  <si>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</si>
  <si>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</si>
  <si>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</si>
  <si>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</si>
  <si>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</si>
  <si>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</si>
  <si>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</si>
  <si>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</si>
  <si>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</si>
  <si>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</si>
  <si>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</si>
  <si>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</si>
  <si>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</si>
  <si>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</si>
  <si>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</si>
  <si>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</si>
  <si>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</si>
  <si>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</si>
  <si>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</si>
  <si>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</si>
  <si>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</si>
  <si>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</si>
  <si>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</si>
  <si>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</si>
  <si>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</si>
  <si>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</si>
  <si>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</si>
  <si>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</si>
  <si>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</si>
  <si>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</si>
  <si>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</si>
  <si>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</si>
  <si>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</si>
  <si>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</si>
  <si>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</si>
  <si>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</si>
  <si>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</si>
  <si>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</si>
  <si>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</si>
  <si>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</si>
  <si>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</si>
  <si>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</si>
  <si>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</si>
  <si>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</si>
  <si>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</si>
  <si>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</si>
  <si>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</si>
  <si>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</si>
  <si>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</si>
  <si>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</si>
  <si>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</si>
  <si>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</si>
  <si>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</si>
  <si>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</si>
  <si>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</si>
  <si>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</si>
  <si>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</si>
  <si>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</si>
  <si>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</si>
  <si>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</si>
  <si>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</si>
  <si>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</si>
  <si>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</si>
  <si>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</si>
  <si>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</si>
  <si>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</si>
  <si>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</si>
  <si>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</si>
  <si>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</si>
  <si>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</si>
  <si>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</si>
  <si>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</si>
  <si>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</si>
  <si>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</si>
  <si>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</si>
  <si>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</si>
  <si>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</si>
  <si>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</si>
  <si>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</si>
  <si>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</si>
  <si>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</si>
  <si>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</si>
  <si>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</si>
  <si>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</si>
  <si>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</si>
  <si>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</si>
  <si>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</si>
  <si>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</si>
  <si>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</si>
  <si>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</si>
  <si>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</si>
  <si>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</si>
  <si>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</si>
  <si>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</si>
  <si>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</si>
  <si>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</si>
  <si>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</si>
  <si>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</si>
  <si>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</si>
  <si>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</si>
  <si>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</si>
  <si>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</si>
  <si>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</si>
  <si>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</si>
  <si>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</si>
  <si>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</si>
  <si>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</si>
  <si>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</si>
  <si>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</si>
  <si>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</si>
  <si>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</si>
  <si>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</si>
  <si>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</si>
  <si>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</si>
  <si>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</si>
  <si>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</si>
  <si>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</si>
  <si>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</si>
  <si>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</si>
  <si>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</si>
  <si>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</si>
  <si>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</si>
  <si>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</si>
  <si>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</si>
  <si>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</si>
  <si>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</si>
  <si>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</si>
  <si>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</si>
  <si>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</si>
  <si>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</si>
  <si>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</si>
  <si>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</si>
  <si>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</si>
  <si>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</si>
  <si>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</si>
  <si>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</si>
  <si>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</si>
  <si>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</si>
  <si>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</si>
  <si>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</si>
  <si>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</si>
  <si>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</si>
  <si>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</si>
  <si>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</si>
  <si>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</si>
  <si>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</si>
  <si>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</si>
  <si>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</si>
  <si>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</si>
  <si>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</si>
  <si>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</si>
  <si>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</si>
  <si>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</si>
  <si>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</si>
  <si>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</si>
  <si>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</si>
  <si>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</si>
  <si>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</si>
  <si>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</si>
  <si>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</si>
  <si>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</si>
  <si>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</si>
  <si>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</si>
  <si>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</si>
  <si>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</si>
  <si>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</si>
  <si>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</si>
  <si>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</si>
  <si>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</si>
  <si>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</si>
  <si>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</si>
  <si>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</si>
  <si>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</si>
  <si>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</si>
  <si>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</si>
  <si>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</si>
  <si>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</si>
  <si>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</si>
  <si>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</si>
  <si>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</si>
  <si>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</si>
  <si>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</si>
  <si>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</si>
  <si>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</si>
  <si>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</si>
  <si>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</si>
  <si>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</si>
  <si>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</si>
  <si>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</si>
  <si>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</si>
  <si>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</si>
  <si>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</si>
  <si>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</si>
  <si>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</si>
  <si>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</si>
  <si>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</si>
  <si>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</si>
  <si>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</si>
  <si>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</si>
  <si>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</si>
  <si>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</si>
  <si>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</si>
  <si>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</si>
  <si>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</si>
  <si>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</si>
  <si>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</si>
  <si>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</si>
  <si>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</si>
  <si>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</si>
  <si>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</si>
  <si>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</si>
  <si>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</si>
  <si>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</si>
  <si>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</si>
  <si>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</si>
  <si>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</si>
  <si>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</si>
  <si>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</si>
  <si>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</si>
  <si>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</si>
  <si>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</si>
  <si>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</si>
  <si>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</si>
  <si>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</si>
  <si>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</si>
  <si>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</si>
  <si>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</si>
  <si>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</si>
  <si>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</si>
  <si>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</si>
  <si>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</si>
  <si>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</si>
  <si>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</si>
  <si>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</si>
  <si>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</si>
  <si>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</si>
  <si>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</si>
  <si>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</si>
  <si>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</si>
  <si>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</si>
  <si>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</si>
  <si>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</si>
  <si>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</si>
  <si>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</si>
  <si>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</si>
  <si>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</si>
  <si>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</si>
  <si>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</si>
  <si>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</si>
  <si>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</si>
  <si>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</si>
  <si>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</si>
  <si>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</si>
  <si>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</si>
  <si>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</si>
  <si>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</si>
  <si>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</si>
  <si>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</si>
  <si>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</si>
  <si>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</si>
  <si>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</si>
  <si>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</si>
  <si>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</si>
  <si>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</si>
  <si>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</si>
  <si>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</si>
  <si>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</si>
  <si>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</si>
  <si>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</si>
  <si>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</si>
  <si>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</si>
  <si>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</si>
  <si>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</si>
  <si>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</si>
  <si>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</si>
  <si>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</si>
  <si>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</si>
  <si>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</si>
  <si>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</si>
  <si>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</si>
  <si>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</si>
  <si>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</si>
  <si>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</si>
  <si>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</si>
  <si>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</si>
  <si>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</si>
  <si>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</si>
  <si>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</si>
  <si>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</si>
  <si>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</si>
  <si>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</si>
  <si>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</si>
  <si>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</si>
  <si>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</si>
  <si>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</si>
  <si>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</si>
  <si>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</si>
  <si>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</si>
  <si>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</si>
  <si>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</si>
  <si>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</si>
  <si>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</si>
  <si>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</si>
  <si>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</si>
  <si>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</si>
  <si>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</si>
  <si>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</si>
  <si>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</si>
  <si>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</si>
  <si>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</si>
  <si>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</si>
  <si>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</si>
  <si>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</si>
  <si>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</si>
  <si>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</si>
  <si>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</si>
  <si>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</si>
  <si>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</si>
  <si>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</si>
  <si>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</si>
  <si>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</si>
  <si>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</si>
  <si>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</si>
  <si>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</si>
  <si>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</si>
  <si>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</si>
  <si>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</si>
  <si>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</si>
  <si>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</si>
  <si>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</si>
  <si>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</si>
  <si>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</si>
  <si>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</si>
  <si>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</si>
  <si>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</si>
  <si>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</si>
  <si>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</si>
  <si>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</si>
  <si>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</si>
  <si>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</si>
  <si>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</si>
  <si>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</si>
  <si>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</si>
  <si>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</si>
  <si>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</si>
  <si>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</si>
  <si>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</si>
  <si>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</si>
  <si>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</si>
  <si>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</si>
  <si>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</si>
  <si>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</si>
  <si>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</si>
  <si>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</si>
  <si>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</si>
  <si>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</si>
  <si>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</si>
  <si>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</si>
  <si>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</si>
  <si>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</si>
  <si>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</si>
  <si>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</si>
  <si>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</si>
  <si>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</si>
  <si>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</si>
  <si>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</si>
  <si>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</si>
  <si>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</si>
  <si>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</si>
  <si>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</si>
  <si>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</si>
  <si>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</si>
  <si>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</si>
  <si>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</si>
  <si>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</si>
  <si>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</si>
  <si>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</si>
  <si>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</si>
  <si>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</si>
  <si>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</si>
  <si>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</si>
  <si>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</si>
  <si>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</si>
  <si>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</si>
  <si>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</si>
  <si>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</si>
  <si>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</si>
  <si>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</si>
  <si>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</si>
  <si>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</si>
  <si>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</si>
  <si>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</si>
  <si>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</si>
  <si>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</si>
  <si>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</si>
  <si>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</si>
  <si>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</si>
  <si>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</si>
  <si>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</si>
  <si>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</si>
  <si>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</si>
  <si>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</si>
  <si>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</si>
  <si>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</si>
  <si>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</si>
  <si>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</si>
  <si>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</si>
  <si>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</si>
  <si>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</si>
  <si>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</si>
  <si>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</si>
  <si>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</si>
  <si>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</si>
  <si>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</si>
  <si>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</si>
  <si>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</si>
  <si>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</si>
  <si>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</si>
  <si>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</si>
  <si>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</si>
  <si>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</si>
  <si>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</si>
  <si>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</si>
  <si>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</si>
  <si>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</si>
  <si>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</si>
  <si>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</si>
  <si>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</si>
  <si>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</si>
  <si>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</si>
  <si>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</si>
  <si>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</si>
  <si>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</si>
  <si>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</si>
  <si>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</si>
  <si>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</si>
  <si>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</si>
  <si>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</si>
  <si>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</si>
  <si>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</si>
  <si>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</si>
  <si>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</si>
  <si>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</si>
  <si>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</si>
  <si>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</si>
  <si>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</si>
  <si>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</si>
  <si>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</si>
  <si>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</si>
  <si>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</si>
  <si>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</si>
  <si>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</si>
  <si>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</si>
  <si>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</si>
  <si>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</si>
  <si>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</si>
  <si>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</si>
  <si>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</si>
  <si>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</si>
  <si>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</si>
  <si>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</si>
  <si>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</si>
  <si>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</si>
  <si>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</si>
  <si>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</si>
  <si>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</si>
  <si>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</si>
  <si>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</si>
  <si>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</si>
  <si>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</si>
  <si>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</si>
  <si>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</si>
  <si>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</si>
  <si>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</si>
  <si>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</si>
  <si>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</si>
  <si>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</si>
  <si>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</si>
  <si>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</si>
  <si>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</si>
  <si>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</si>
  <si>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</si>
  <si>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</si>
  <si>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</si>
  <si>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</si>
  <si>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</si>
  <si>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</si>
  <si>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</si>
  <si>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</si>
  <si>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</si>
  <si>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</si>
  <si>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</si>
  <si>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</si>
  <si>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</si>
  <si>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</si>
  <si>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</si>
  <si>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</si>
  <si>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</si>
  <si>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</si>
  <si>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</si>
  <si>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</si>
  <si>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</si>
  <si>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</si>
  <si>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</si>
  <si>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</si>
  <si>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</si>
  <si>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</si>
  <si>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</si>
  <si>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</si>
  <si>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</si>
  <si>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</si>
  <si>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</si>
  <si>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</si>
  <si>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</si>
  <si>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</si>
  <si>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</si>
  <si>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</si>
  <si>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</si>
  <si>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</si>
  <si>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</si>
  <si>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</si>
  <si>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</si>
  <si>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</si>
  <si>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</si>
  <si>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</si>
  <si>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</si>
  <si>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</si>
  <si>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</si>
  <si>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</si>
  <si>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</si>
  <si>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</si>
  <si>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</si>
  <si>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</si>
  <si>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</si>
  <si>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</si>
  <si>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</si>
  <si>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</si>
  <si>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</si>
  <si>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</si>
  <si>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</si>
  <si>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</si>
  <si>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</si>
  <si>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</si>
  <si>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</si>
  <si>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</si>
  <si>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</si>
  <si>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</si>
  <si>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</si>
  <si>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</si>
  <si>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</si>
  <si>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</si>
  <si>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</si>
  <si>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</si>
  <si>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</si>
  <si>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</si>
  <si>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</si>
  <si>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</si>
  <si>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</si>
  <si>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</si>
  <si>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</si>
  <si>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</si>
  <si>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</si>
  <si>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</si>
  <si>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</si>
  <si>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</si>
  <si>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</si>
  <si>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</si>
  <si>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</si>
  <si>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</si>
  <si>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</si>
  <si>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</si>
  <si>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</si>
  <si>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</si>
  <si>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</si>
  <si>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</si>
  <si>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</si>
  <si>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</si>
  <si>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</si>
  <si>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</si>
  <si>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</si>
  <si>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</si>
  <si>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</si>
  <si>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</si>
  <si>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</si>
  <si>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</si>
  <si>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</si>
  <si>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</si>
  <si>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</si>
  <si>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</si>
  <si>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</si>
  <si>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</si>
  <si>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</si>
  <si>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</si>
  <si>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</si>
  <si>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</si>
  <si>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</si>
  <si>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</si>
  <si>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</si>
  <si>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</si>
  <si>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</si>
  <si>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</si>
  <si>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</si>
  <si>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</si>
  <si>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</si>
  <si>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</si>
  <si>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</si>
  <si>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</si>
  <si>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</si>
  <si>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</si>
  <si>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</si>
  <si>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</si>
  <si>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</si>
  <si>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</si>
  <si>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</si>
  <si>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</si>
  <si>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</si>
  <si>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</si>
  <si>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</si>
  <si>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</si>
  <si>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</si>
  <si>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</si>
  <si>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</si>
  <si>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</si>
  <si>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</si>
  <si>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</si>
  <si>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</si>
  <si>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</si>
  <si>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</si>
  <si>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</si>
  <si>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</si>
  <si>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</si>
  <si>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</si>
  <si>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</si>
  <si>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</si>
  <si>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</si>
  <si>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</si>
  <si>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</si>
  <si>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</si>
  <si>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</si>
  <si>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</si>
  <si>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</si>
  <si>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</si>
  <si>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</si>
  <si>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</si>
  <si>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</si>
  <si>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</si>
  <si>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</si>
  <si>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</si>
  <si>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</si>
  <si>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</si>
  <si>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</si>
  <si>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</si>
  <si>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</si>
  <si>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</si>
  <si>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</si>
  <si>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</si>
  <si>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</si>
  <si>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</si>
  <si>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</si>
  <si>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</si>
  <si>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</si>
  <si>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</si>
  <si>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</si>
  <si>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</si>
  <si>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</si>
  <si>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</si>
  <si>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</si>
  <si>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</si>
  <si>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</si>
  <si>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</si>
  <si>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</si>
  <si>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</si>
  <si>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</si>
  <si>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</si>
  <si>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</si>
  <si>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</si>
  <si>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</si>
  <si>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</si>
  <si>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</si>
  <si>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</si>
  <si>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</si>
  <si>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</si>
  <si>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</si>
  <si>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</si>
  <si>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</si>
  <si>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</si>
  <si>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</si>
  <si>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</si>
  <si>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</si>
  <si>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</si>
  <si>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</si>
  <si>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</si>
  <si>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</si>
  <si>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</si>
  <si>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</si>
  <si>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</si>
  <si>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</si>
  <si>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</si>
  <si>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</si>
  <si>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</si>
  <si>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</si>
  <si>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</si>
  <si>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</si>
  <si>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</si>
  <si>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</si>
  <si>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</si>
  <si>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</si>
  <si>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</si>
  <si>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</si>
  <si>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</si>
  <si>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</si>
  <si>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</si>
  <si>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</si>
  <si>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</si>
  <si>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</si>
  <si>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</si>
  <si>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</si>
  <si>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</si>
  <si>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</si>
  <si>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</si>
  <si>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</si>
  <si>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</si>
  <si>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</si>
  <si>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</si>
  <si>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</si>
  <si>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</si>
  <si>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</si>
  <si>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</si>
  <si>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</si>
  <si>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</si>
  <si>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</si>
  <si>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</si>
  <si>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</si>
  <si>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</si>
  <si>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</si>
  <si>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</si>
  <si>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</si>
  <si>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</si>
  <si>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</si>
  <si>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</si>
  <si>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</si>
  <si>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</si>
  <si>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</si>
  <si>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</si>
  <si>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</si>
  <si>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</si>
  <si>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</si>
  <si>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</si>
  <si>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</si>
  <si>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</si>
  <si>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</si>
  <si>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</si>
  <si>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</si>
  <si>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</si>
  <si>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</si>
  <si>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</si>
  <si>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</si>
  <si>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</si>
  <si>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</si>
  <si>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</si>
  <si>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</si>
  <si>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</si>
  <si>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</si>
  <si>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</si>
  <si>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</si>
  <si>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</si>
  <si>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</si>
  <si>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</si>
  <si>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</si>
  <si>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</si>
  <si>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</si>
  <si>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</si>
  <si>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</si>
  <si>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</si>
  <si>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</si>
  <si>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</si>
  <si>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</si>
  <si>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</si>
  <si>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</si>
  <si>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</si>
  <si>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</si>
  <si>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</si>
  <si>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</si>
  <si>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</si>
  <si>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</si>
  <si>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</si>
  <si>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</si>
  <si>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</si>
  <si>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</si>
  <si>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</si>
  <si>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</si>
  <si>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</si>
  <si>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</si>
  <si>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</si>
  <si>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</si>
  <si>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</si>
  <si>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</si>
  <si>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</si>
  <si>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</si>
  <si>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</si>
  <si>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</si>
  <si>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</si>
  <si>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</si>
  <si>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</si>
  <si>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</si>
  <si>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</si>
  <si>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</si>
  <si>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</si>
  <si>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</si>
  <si>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</si>
  <si>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</si>
  <si>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</si>
  <si>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</si>
  <si>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</si>
  <si>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</si>
  <si>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</si>
  <si>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</si>
  <si>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</si>
  <si>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</si>
  <si>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</si>
  <si>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</si>
  <si>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</si>
  <si>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</si>
  <si>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</si>
  <si>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</si>
  <si>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</si>
  <si>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</si>
  <si>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</si>
  <si>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</si>
  <si>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</si>
  <si>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</si>
  <si>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</si>
  <si>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</si>
  <si>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</si>
  <si>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</si>
  <si>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</si>
  <si>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</si>
  <si>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</si>
  <si>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</si>
  <si>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</si>
  <si>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</si>
  <si>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</si>
  <si>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</si>
  <si>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</si>
  <si>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</si>
  <si>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</si>
  <si>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</si>
  <si>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</si>
  <si>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</si>
  <si>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</si>
  <si>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</si>
  <si>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</si>
  <si>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</si>
  <si>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</si>
  <si>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</si>
  <si>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</si>
  <si>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</si>
  <si>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</si>
  <si>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</si>
  <si>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</si>
  <si>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</si>
  <si>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</si>
  <si>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</si>
  <si>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</si>
  <si>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</si>
  <si>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</si>
  <si>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</si>
  <si>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</si>
  <si>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</si>
  <si>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</si>
  <si>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</si>
  <si>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</si>
  <si>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</si>
  <si>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</si>
  <si>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</si>
  <si>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</si>
  <si>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</si>
  <si>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</si>
  <si>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</si>
  <si>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</si>
  <si>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</si>
  <si>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</si>
  <si>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</si>
  <si>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</si>
  <si>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</si>
  <si>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</si>
  <si>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</si>
  <si>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</si>
  <si>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</si>
  <si>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</si>
  <si>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</si>
  <si>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</si>
  <si>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</si>
  <si>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</si>
  <si>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</si>
  <si>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</si>
  <si>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</si>
  <si>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</si>
  <si>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</si>
  <si>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</si>
  <si>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</si>
  <si>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</si>
  <si>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</si>
  <si>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</si>
  <si>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</si>
  <si>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</si>
  <si>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</si>
  <si>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</si>
  <si>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</si>
  <si>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</si>
  <si>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</si>
  <si>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</si>
  <si>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</si>
  <si>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</si>
  <si>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</si>
  <si>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</si>
  <si>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</si>
  <si>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</si>
  <si>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</si>
  <si>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</si>
  <si>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</si>
  <si>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</si>
  <si>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</si>
  <si>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</si>
  <si>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</si>
  <si>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</si>
  <si>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</si>
  <si>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</si>
  <si>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</si>
  <si>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</si>
  <si>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</si>
  <si>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</si>
  <si>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</si>
  <si>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</si>
  <si>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</si>
  <si>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</si>
  <si>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</si>
  <si>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</si>
  <si>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</si>
  <si>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</si>
  <si>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</si>
  <si>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</si>
  <si>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</si>
  <si>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</si>
  <si>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</si>
  <si>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</si>
  <si>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</si>
  <si>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</si>
  <si>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</si>
  <si>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</si>
  <si>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</si>
  <si>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</si>
  <si>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</si>
  <si>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</si>
  <si>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</si>
  <si>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</si>
  <si>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</si>
  <si>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</si>
  <si>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</si>
  <si>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</si>
  <si>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</si>
  <si>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</si>
  <si>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</si>
  <si>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</si>
  <si>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</si>
  <si>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</si>
  <si>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</si>
  <si>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</si>
  <si>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</si>
  <si>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</si>
  <si>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</si>
  <si>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</si>
  <si>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</si>
  <si>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</si>
  <si>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</si>
  <si>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</si>
  <si>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</si>
  <si>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</si>
  <si>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</si>
  <si>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</si>
  <si>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</si>
  <si>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</si>
  <si>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</si>
  <si>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</si>
  <si>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</si>
  <si>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</si>
  <si>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</si>
  <si>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</si>
  <si>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</si>
  <si>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</si>
  <si>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</si>
  <si>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</si>
  <si>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</si>
  <si>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</si>
  <si>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</si>
  <si>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</si>
  <si>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</si>
  <si>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</si>
  <si>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</si>
  <si>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</si>
  <si>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</si>
  <si>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</si>
  <si>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</si>
  <si>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</si>
  <si>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</si>
  <si>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</si>
  <si>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</si>
  <si>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</si>
  <si>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</si>
  <si>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</si>
  <si>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</si>
  <si>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</si>
  <si>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</si>
  <si>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</si>
  <si>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</si>
  <si>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</si>
  <si>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</si>
  <si>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</si>
  <si>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</si>
  <si>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</si>
  <si>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</si>
  <si>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</si>
  <si>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</si>
  <si>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</si>
  <si>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</si>
  <si>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</si>
  <si>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</si>
  <si>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</si>
  <si>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</si>
  <si>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</si>
  <si>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</si>
  <si>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</si>
  <si>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</si>
  <si>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</si>
  <si>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</si>
  <si>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</si>
  <si>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</si>
  <si>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</si>
  <si>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</si>
  <si>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</si>
  <si>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</si>
  <si>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</si>
  <si>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</si>
  <si>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</si>
  <si>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</si>
  <si>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</si>
  <si>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</si>
  <si>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</si>
  <si>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</si>
  <si>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</si>
  <si>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</si>
  <si>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</si>
  <si>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</si>
  <si>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</si>
  <si>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</si>
  <si>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</si>
  <si>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</si>
  <si>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</si>
  <si>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</si>
  <si>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</si>
  <si>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</si>
  <si>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</si>
  <si>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</si>
  <si>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</si>
  <si>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</si>
  <si>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</si>
  <si>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</si>
  <si>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</si>
  <si>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</si>
  <si>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</si>
  <si>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</si>
  <si>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</si>
  <si>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</si>
  <si>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</si>
  <si>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</si>
  <si>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</si>
  <si>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</si>
  <si>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</si>
  <si>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</si>
  <si>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</si>
  <si>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</si>
  <si>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</si>
  <si>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</si>
  <si>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</si>
  <si>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</si>
  <si>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</si>
  <si>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</si>
  <si>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</si>
  <si>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</si>
  <si>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</si>
  <si>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</si>
  <si>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</si>
  <si>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</si>
  <si>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</si>
  <si>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</si>
  <si>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</si>
  <si>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</si>
  <si>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</si>
  <si>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</si>
  <si>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</si>
  <si>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</si>
  <si>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</si>
  <si>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</si>
  <si>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</si>
  <si>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</si>
  <si>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</si>
  <si>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</si>
  <si>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</si>
  <si>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</si>
  <si>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</si>
  <si>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</si>
  <si>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</si>
  <si>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</si>
  <si>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</si>
  <si>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</si>
  <si>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</si>
  <si>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</si>
  <si>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</si>
  <si>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</si>
  <si>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</si>
  <si>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</si>
  <si>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</si>
  <si>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</si>
  <si>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</si>
  <si>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</si>
  <si>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</si>
  <si>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</si>
  <si>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</si>
  <si>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</si>
  <si>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</si>
  <si>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</si>
  <si>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</si>
  <si>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</si>
  <si>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</si>
  <si>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</si>
  <si>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</si>
  <si>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</si>
  <si>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</si>
  <si>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</si>
  <si>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</si>
  <si>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</si>
  <si>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</si>
  <si>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</si>
  <si>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</si>
  <si>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</si>
  <si>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</si>
  <si>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</si>
  <si>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</si>
  <si>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</si>
  <si>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</si>
  <si>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</si>
  <si>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</si>
  <si>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</si>
  <si>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</si>
  <si>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</si>
  <si>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</si>
  <si>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</si>
  <si>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</si>
  <si>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</si>
  <si>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</si>
  <si>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</si>
  <si>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</si>
  <si>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</si>
  <si>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</si>
  <si>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</si>
  <si>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</si>
  <si>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</si>
  <si>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</si>
  <si>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</si>
  <si>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</si>
  <si>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</si>
  <si>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</si>
  <si>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</si>
  <si>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</si>
  <si>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</si>
  <si>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</si>
  <si>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</si>
  <si>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</si>
  <si>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</si>
  <si>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</si>
  <si>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</si>
  <si>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</si>
  <si>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</si>
  <si>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</si>
  <si>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</si>
  <si>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</si>
  <si>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</si>
  <si>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</si>
  <si>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</si>
  <si>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</si>
  <si>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</si>
  <si>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</si>
  <si>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</si>
  <si>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</si>
  <si>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</si>
  <si>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</si>
  <si>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</si>
  <si>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</si>
  <si>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</si>
  <si>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</si>
  <si>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</si>
  <si>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</si>
  <si>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</si>
  <si>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</si>
  <si>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</si>
  <si>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</si>
  <si>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</si>
  <si>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</si>
  <si>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</si>
  <si>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</si>
  <si>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</si>
  <si>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</si>
  <si>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</si>
  <si>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</si>
  <si>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</si>
  <si>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</si>
  <si>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</si>
  <si>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</si>
  <si>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</si>
  <si>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</si>
  <si>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</si>
  <si>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</si>
  <si>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</si>
  <si>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</si>
  <si>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</si>
  <si>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</si>
  <si>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</si>
  <si>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</si>
  <si>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</si>
  <si>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</si>
  <si>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</si>
  <si>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</si>
  <si>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</si>
  <si>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</si>
  <si>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</si>
  <si>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</si>
  <si>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</si>
  <si>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</si>
  <si>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</si>
  <si>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</si>
  <si>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</si>
  <si>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</si>
  <si>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</si>
  <si>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</si>
  <si>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</si>
  <si>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</si>
  <si>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</si>
  <si>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</si>
  <si>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</si>
  <si>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</si>
  <si>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</si>
  <si>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</si>
  <si>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</si>
  <si>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</si>
  <si>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</si>
  <si>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</si>
  <si>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</si>
  <si>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</si>
  <si>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</si>
  <si>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</si>
  <si>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</si>
  <si>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</si>
  <si>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</si>
  <si>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</si>
  <si>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</si>
  <si>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</si>
  <si>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</si>
  <si>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</si>
  <si>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</si>
  <si>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</si>
  <si>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</si>
  <si>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</si>
  <si>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</si>
  <si>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</si>
  <si>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</si>
  <si>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</si>
  <si>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</si>
  <si>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</si>
  <si>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</si>
  <si>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</si>
  <si>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</si>
  <si>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</si>
  <si>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</si>
  <si>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</si>
  <si>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</si>
  <si>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</si>
  <si>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</si>
  <si>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</si>
  <si>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</si>
  <si>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</si>
  <si>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</si>
  <si>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</si>
  <si>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</si>
  <si>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</si>
  <si>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</si>
  <si>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</si>
  <si>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</si>
  <si>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</si>
  <si>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</si>
  <si>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</si>
  <si>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</si>
  <si>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</si>
  <si>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</si>
  <si>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</si>
  <si>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</si>
  <si>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</si>
  <si>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</si>
  <si>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</si>
  <si>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</si>
  <si>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</si>
  <si>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</si>
  <si>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</si>
  <si>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</si>
  <si>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</si>
  <si>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</si>
  <si>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</si>
  <si>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</si>
  <si>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</si>
  <si>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</si>
  <si>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</si>
  <si>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</si>
  <si>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</si>
  <si>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</si>
  <si>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</si>
  <si>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</si>
  <si>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</si>
  <si>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</si>
  <si>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</si>
  <si>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</si>
  <si>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</si>
  <si>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</si>
  <si>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</si>
  <si>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</si>
  <si>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</si>
  <si>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</si>
  <si>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</si>
  <si>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</si>
  <si>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</si>
  <si>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</si>
  <si>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</si>
  <si>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</si>
  <si>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</si>
  <si>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</si>
  <si>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</si>
  <si>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</si>
  <si>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</si>
  <si>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</si>
  <si>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</si>
  <si>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</si>
  <si>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</si>
  <si>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</si>
  <si>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</si>
  <si>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</si>
  <si>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</si>
  <si>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</si>
  <si>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</si>
  <si>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</si>
  <si>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</si>
  <si>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</si>
  <si>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</si>
  <si>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</si>
  <si>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</si>
  <si>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</si>
  <si>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</si>
  <si>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</si>
  <si>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</si>
  <si>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</si>
  <si>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</si>
  <si>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</si>
  <si>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</si>
  <si>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</si>
  <si>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</si>
  <si>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</si>
  <si>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</si>
  <si>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</si>
  <si>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</si>
  <si>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</si>
  <si>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</si>
  <si>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</si>
  <si>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</si>
  <si>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</si>
  <si>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</si>
  <si>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</si>
  <si>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</si>
  <si>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</si>
  <si>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</si>
  <si>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</si>
  <si>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</si>
  <si>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</si>
  <si>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</si>
  <si>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</si>
  <si>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</si>
  <si>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</si>
  <si>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</si>
  <si>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</si>
  <si>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</si>
  <si>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</si>
  <si>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</si>
  <si>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</si>
  <si>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</si>
  <si>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</si>
  <si>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</si>
  <si>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</si>
  <si>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</si>
  <si>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</si>
  <si>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</si>
  <si>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</si>
  <si>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</si>
  <si>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</si>
  <si>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</si>
  <si>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</si>
  <si>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</si>
  <si>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</si>
  <si>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</si>
  <si>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</si>
  <si>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</si>
  <si>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</si>
  <si>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</si>
  <si>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</si>
  <si>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</si>
  <si>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</si>
  <si>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</si>
  <si>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</si>
  <si>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</si>
  <si>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</si>
  <si>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</si>
  <si>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</si>
  <si>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</si>
  <si>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</si>
  <si>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</si>
  <si>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</si>
  <si>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</si>
  <si>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</si>
  <si>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</si>
  <si>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</si>
  <si>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</si>
  <si>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</si>
  <si>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</si>
  <si>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</si>
  <si>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</si>
  <si>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</si>
  <si>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</si>
  <si>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</si>
  <si>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</si>
  <si>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</si>
  <si>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</si>
  <si>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</si>
  <si>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</si>
  <si>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</si>
  <si>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</si>
  <si>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</si>
  <si>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</si>
  <si>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</si>
  <si>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</si>
  <si>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</si>
  <si>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</si>
  <si>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</si>
  <si>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</si>
  <si>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</si>
  <si>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</si>
  <si>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</si>
  <si>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</si>
  <si>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</si>
  <si>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</si>
  <si>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</si>
  <si>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</si>
  <si>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</si>
  <si>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</si>
  <si>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</si>
  <si>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</si>
  <si>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</si>
  <si>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</si>
  <si>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</si>
  <si>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</si>
  <si>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</si>
  <si>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</si>
  <si>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</si>
  <si>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</si>
  <si>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</si>
  <si>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</si>
  <si>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</si>
  <si>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</si>
  <si>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</si>
  <si>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</si>
  <si>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</si>
  <si>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</si>
  <si>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</si>
  <si>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</si>
  <si>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</si>
  <si>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</si>
  <si>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</si>
  <si>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</si>
  <si>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</si>
  <si>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</si>
  <si>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</si>
  <si>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</si>
  <si>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</si>
  <si>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</si>
  <si>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</si>
  <si>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</si>
  <si>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</si>
  <si>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</si>
  <si>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</si>
  <si>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</si>
  <si>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</si>
  <si>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</si>
  <si>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</si>
  <si>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</si>
  <si>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</si>
  <si>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</si>
  <si>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</si>
  <si>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</si>
  <si>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</si>
  <si>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</si>
  <si>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</si>
  <si>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</si>
  <si>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</si>
  <si>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</si>
  <si>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</si>
  <si>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</si>
  <si>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</si>
  <si>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</si>
  <si>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</si>
  <si>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</si>
  <si>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</si>
  <si>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</si>
  <si>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</si>
  <si>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</si>
  <si>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</si>
  <si>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</si>
  <si>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</si>
  <si>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</si>
  <si>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</si>
  <si>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</si>
  <si>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</si>
  <si>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</si>
  <si>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</si>
  <si>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</si>
  <si>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</si>
  <si>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</si>
  <si>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</si>
  <si>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</si>
  <si>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</si>
  <si>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</si>
  <si>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</si>
  <si>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</si>
  <si>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</si>
  <si>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</si>
  <si>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</si>
  <si>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</si>
  <si>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</si>
  <si>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</si>
  <si>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</si>
  <si>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</si>
  <si>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</si>
  <si>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</si>
  <si>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</si>
  <si>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</si>
  <si>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</si>
  <si>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</si>
  <si>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</si>
  <si>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</si>
  <si>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</si>
  <si>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</si>
  <si>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</si>
  <si>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</si>
  <si>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</si>
  <si>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</si>
  <si>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</si>
  <si>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</si>
  <si>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</si>
  <si>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</si>
  <si>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</si>
  <si>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</si>
  <si>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</si>
  <si>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</si>
  <si>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</si>
  <si>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</si>
  <si>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</si>
  <si>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</si>
  <si>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</si>
  <si>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</si>
  <si>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</si>
  <si>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</si>
  <si>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</si>
  <si>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</si>
  <si>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</si>
  <si>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</si>
  <si>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</si>
  <si>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</si>
  <si>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</si>
  <si>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</si>
  <si>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</si>
  <si>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</si>
  <si>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</si>
  <si>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</si>
  <si>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</si>
  <si>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</si>
  <si>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</si>
  <si>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</si>
  <si>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</si>
  <si>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</si>
  <si>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</si>
  <si>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</si>
  <si>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</si>
  <si>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</si>
  <si>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</si>
  <si>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</si>
  <si>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</si>
  <si>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</si>
  <si>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</si>
  <si>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</si>
  <si>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</si>
  <si>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</si>
  <si>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</si>
  <si>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</si>
  <si>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</si>
  <si>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</si>
  <si>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</si>
  <si>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</si>
  <si>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</si>
  <si>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</si>
  <si>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</si>
  <si>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</si>
  <si>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</si>
  <si>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</si>
  <si>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</si>
  <si>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</si>
  <si>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</si>
  <si>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</si>
  <si>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</si>
  <si>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</si>
  <si>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</si>
  <si>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</si>
  <si>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</si>
  <si>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</si>
  <si>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</si>
  <si>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</si>
  <si>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</si>
  <si>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</si>
  <si>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</si>
  <si>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</si>
  <si>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</si>
  <si>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</si>
  <si>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</si>
  <si>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</si>
  <si>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</si>
  <si>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</si>
  <si>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</si>
  <si>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</si>
  <si>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</si>
  <si>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</si>
  <si>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</si>
  <si>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</si>
  <si>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</si>
  <si>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</si>
  <si>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</si>
  <si>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</si>
  <si>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</si>
  <si>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</si>
  <si>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</si>
  <si>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</si>
  <si>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</si>
  <si>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</si>
  <si>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</si>
  <si>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</si>
  <si>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</si>
  <si>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</si>
  <si>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</si>
  <si>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</si>
  <si>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</si>
  <si>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</si>
  <si>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</si>
  <si>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</si>
  <si>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</si>
  <si>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</si>
  <si>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</si>
  <si>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</si>
  <si>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</si>
  <si>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</si>
  <si>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</si>
  <si>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</si>
  <si>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</si>
  <si>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</si>
  <si>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</si>
  <si>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</si>
  <si>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</si>
  <si>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</si>
  <si>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</si>
  <si>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</si>
  <si>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</si>
  <si>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</si>
  <si>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</si>
  <si>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</si>
  <si>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</si>
  <si>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</si>
  <si>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</si>
  <si>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</si>
  <si>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</si>
  <si>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</si>
  <si>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</si>
  <si>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</si>
  <si>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</si>
  <si>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</si>
  <si>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</si>
  <si>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</si>
  <si>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</si>
  <si>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</si>
  <si>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</si>
  <si>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</si>
  <si>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</si>
  <si>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</si>
  <si>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</si>
  <si>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</si>
  <si>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</si>
  <si>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</si>
  <si>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</si>
  <si>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</si>
  <si>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</si>
  <si>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</si>
  <si>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</si>
  <si>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</si>
  <si>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</si>
  <si>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</si>
  <si>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</si>
  <si>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</si>
  <si>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</si>
  <si>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</si>
  <si>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</si>
  <si>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</si>
  <si>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</si>
  <si>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</si>
  <si>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</si>
  <si>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</si>
  <si>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</si>
  <si>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</si>
  <si>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</si>
  <si>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</si>
  <si>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</si>
  <si>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</si>
  <si>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</si>
  <si>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</si>
  <si>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</si>
  <si>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</si>
  <si>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</si>
  <si>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</si>
  <si>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</si>
  <si>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</si>
  <si>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</si>
  <si>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</si>
  <si>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</si>
  <si>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</si>
  <si>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</si>
  <si>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</si>
  <si>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</si>
  <si>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</si>
  <si>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</si>
  <si>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</si>
  <si>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</si>
  <si>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</si>
  <si>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</si>
  <si>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</si>
  <si>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</si>
  <si>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</si>
  <si>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</si>
  <si>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</si>
  <si>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</si>
  <si>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</si>
  <si>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</si>
  <si>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</si>
  <si>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</si>
  <si>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</si>
  <si>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</si>
  <si>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</si>
  <si>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</si>
  <si>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</si>
  <si>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</si>
  <si>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</si>
  <si>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</si>
  <si>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</si>
  <si>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</si>
  <si>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</si>
  <si>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</si>
  <si>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</si>
  <si>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</si>
  <si>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</si>
  <si>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</si>
  <si>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</si>
  <si>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</si>
  <si>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</si>
  <si>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</si>
  <si>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</si>
  <si>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</si>
  <si>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</si>
  <si>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</si>
  <si>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</si>
  <si>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</si>
  <si>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</si>
  <si>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</si>
  <si>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</si>
  <si>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</si>
  <si>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</si>
  <si>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</si>
  <si>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</si>
  <si>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</si>
  <si>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</si>
  <si>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</si>
  <si>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</si>
  <si>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</si>
  <si>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</si>
  <si>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</si>
  <si>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</si>
  <si>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</si>
  <si>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</si>
  <si>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</si>
  <si>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</si>
  <si>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</si>
  <si>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</si>
  <si>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</si>
  <si>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</si>
  <si>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</si>
  <si>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</si>
  <si>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</si>
  <si>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</si>
  <si>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</si>
  <si>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</si>
  <si>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</si>
  <si>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</si>
  <si>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</si>
  <si>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</si>
  <si>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</si>
  <si>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</si>
  <si>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</si>
  <si>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</si>
  <si>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</si>
  <si>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</si>
  <si>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</si>
  <si>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</si>
  <si>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</si>
  <si>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</si>
  <si>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</si>
  <si>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</si>
  <si>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</si>
  <si>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</si>
  <si>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</si>
  <si>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</si>
  <si>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</si>
  <si>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</si>
  <si>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</si>
  <si>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</si>
  <si>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</si>
  <si>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</si>
  <si>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</si>
  <si>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</si>
  <si>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</si>
  <si>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</si>
  <si>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</si>
  <si>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</si>
  <si>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</si>
  <si>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</si>
  <si>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</si>
  <si>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</si>
  <si>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</si>
  <si>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</si>
  <si>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</si>
  <si>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</si>
  <si>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</si>
  <si>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</si>
  <si>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</si>
  <si>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</si>
  <si>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</si>
  <si>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</si>
  <si>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</si>
  <si>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</si>
  <si>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</si>
  <si>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</si>
  <si>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</si>
  <si>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</si>
  <si>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</si>
  <si>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</si>
  <si>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</si>
  <si>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</si>
  <si>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</si>
  <si>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</si>
  <si>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</si>
  <si>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</si>
  <si>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</si>
  <si>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</si>
  <si>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</si>
  <si>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</si>
  <si>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</si>
  <si>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</si>
  <si>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</si>
  <si>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</si>
  <si>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</si>
  <si>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</si>
  <si>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</si>
  <si>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</si>
  <si>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</si>
  <si>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</si>
  <si>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</si>
  <si>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</si>
  <si>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</si>
  <si>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</si>
  <si>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</si>
  <si>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</si>
  <si>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</si>
  <si>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</si>
  <si>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</si>
  <si>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</si>
  <si>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</si>
  <si>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</si>
  <si>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</si>
  <si>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</si>
  <si>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</si>
  <si>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</si>
  <si>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</si>
  <si>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</si>
  <si>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</si>
  <si>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</si>
  <si>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</si>
  <si>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</si>
  <si>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</si>
  <si>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</si>
  <si>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</si>
  <si>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</si>
  <si>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</si>
  <si>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</si>
  <si>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</si>
  <si>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</si>
  <si>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</si>
  <si>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</si>
  <si>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</si>
  <si>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</si>
  <si>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</si>
  <si>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</si>
  <si>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</si>
  <si>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</si>
  <si>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</si>
  <si>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</si>
  <si>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</si>
  <si>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</si>
  <si>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</si>
  <si>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</si>
  <si>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</si>
  <si>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</si>
  <si>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</si>
  <si>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</si>
  <si>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</si>
  <si>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</si>
  <si>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</si>
  <si>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</si>
  <si>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</si>
  <si>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</si>
  <si>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</si>
  <si>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</si>
  <si>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</si>
  <si>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</si>
  <si>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</si>
  <si>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</si>
  <si>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</si>
  <si>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</si>
  <si>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</si>
  <si>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</si>
  <si>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</si>
  <si>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</si>
  <si>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</si>
  <si>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</si>
  <si>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</si>
  <si>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</si>
  <si>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</si>
  <si>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</si>
  <si>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</si>
  <si>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</si>
  <si>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</si>
  <si>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</si>
  <si>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</si>
  <si>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</si>
  <si>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</si>
  <si>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</si>
  <si>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</si>
  <si>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</si>
  <si>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</si>
  <si>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</si>
  <si>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</si>
  <si>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</si>
  <si>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</si>
  <si>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</si>
  <si>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</si>
  <si>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</si>
  <si>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</si>
  <si>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</si>
  <si>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</si>
  <si>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</si>
  <si>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</si>
  <si>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</si>
  <si>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</si>
  <si>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</si>
  <si>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</si>
  <si>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</si>
  <si>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</si>
  <si>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</si>
  <si>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</si>
  <si>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</si>
  <si>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</si>
  <si>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</si>
  <si>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</si>
  <si>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</si>
  <si>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</si>
  <si>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</si>
  <si>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</si>
  <si>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</si>
  <si>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</si>
  <si>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</si>
  <si>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</si>
  <si>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</si>
  <si>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</si>
  <si>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</si>
  <si>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</si>
  <si>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</si>
  <si>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</si>
  <si>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</si>
  <si>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</si>
  <si>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</si>
  <si>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</si>
  <si>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</si>
  <si>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</si>
  <si>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</si>
  <si>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</si>
  <si>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</si>
  <si>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</si>
  <si>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</si>
  <si>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</si>
  <si>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</si>
  <si>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</si>
  <si>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</si>
  <si>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</si>
  <si>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</si>
  <si>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</si>
  <si>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</si>
  <si>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</si>
  <si>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</si>
  <si>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</si>
  <si>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</si>
  <si>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</si>
  <si>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</si>
  <si>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</si>
  <si>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</si>
  <si>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</si>
  <si>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</si>
  <si>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</si>
  <si>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</si>
  <si>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</si>
  <si>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</si>
  <si>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</si>
  <si>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</si>
  <si>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</si>
  <si>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</si>
  <si>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</si>
  <si>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</si>
  <si>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</si>
  <si>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</si>
  <si>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</si>
  <si>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</si>
  <si>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</si>
  <si>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</si>
  <si>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</si>
  <si>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</si>
  <si>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</si>
  <si>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</si>
  <si>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</si>
  <si>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</si>
  <si>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</si>
  <si>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</si>
  <si>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</si>
  <si>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</si>
  <si>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</si>
  <si>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</si>
  <si>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</si>
  <si>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</si>
  <si>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</si>
  <si>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</si>
  <si>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</si>
  <si>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</si>
  <si>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</si>
  <si>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</si>
  <si>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</si>
  <si>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</si>
  <si>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</si>
  <si>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</si>
  <si>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</si>
  <si>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</si>
  <si>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</si>
  <si>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</si>
  <si>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</si>
  <si>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</si>
  <si>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</si>
  <si>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</si>
  <si>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</si>
  <si>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</si>
  <si>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</si>
  <si>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</si>
  <si>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</si>
  <si>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</si>
  <si>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</si>
  <si>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</si>
  <si>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</si>
  <si>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</si>
  <si>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</si>
  <si>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</si>
  <si>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</si>
  <si>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</si>
  <si>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</si>
  <si>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</si>
  <si>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</si>
  <si>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</si>
  <si>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</si>
  <si>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</si>
  <si>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</si>
  <si>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</si>
  <si>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</si>
  <si>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</si>
  <si>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</si>
  <si>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</si>
  <si>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</si>
  <si>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</si>
  <si>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</si>
  <si>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</si>
  <si>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</si>
  <si>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</si>
  <si>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</si>
  <si>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</si>
  <si>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</si>
  <si>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</si>
  <si>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</si>
  <si>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</si>
  <si>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</si>
  <si>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</si>
  <si>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</si>
  <si>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</si>
  <si>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</si>
  <si>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</si>
  <si>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</si>
  <si>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</si>
  <si>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</si>
  <si>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</si>
  <si>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</si>
  <si>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</si>
  <si>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</si>
  <si>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</si>
  <si>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</si>
  <si>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</si>
  <si>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</si>
  <si>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</si>
  <si>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</si>
  <si>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</si>
  <si>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</si>
  <si>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</si>
  <si>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</si>
  <si>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</si>
  <si>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</si>
  <si>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</si>
  <si>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</si>
  <si>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</si>
  <si>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</si>
  <si>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</si>
  <si>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</si>
  <si>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</si>
  <si>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</si>
  <si>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</si>
  <si>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</si>
  <si>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</si>
  <si>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</si>
  <si>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</si>
  <si>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</si>
  <si>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</si>
  <si>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</si>
  <si>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</si>
  <si>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</si>
  <si>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</si>
  <si>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</si>
  <si>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</si>
  <si>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</si>
  <si>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</si>
  <si>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</si>
  <si>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</si>
  <si>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</si>
  <si>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</si>
  <si>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</si>
  <si>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</si>
  <si>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</si>
  <si>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</si>
  <si>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</si>
  <si>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</si>
  <si>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</si>
  <si>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</si>
  <si>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</si>
  <si>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</si>
  <si>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</si>
  <si>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</si>
  <si>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</si>
  <si>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</si>
  <si>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</si>
  <si>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</si>
  <si>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</si>
  <si>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</si>
  <si>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</si>
  <si>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</si>
  <si>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</si>
  <si>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</si>
  <si>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</si>
  <si>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</si>
  <si>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</si>
  <si>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</si>
  <si>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</si>
  <si>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</si>
  <si>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</si>
  <si>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</si>
  <si>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</si>
  <si>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</si>
  <si>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</si>
  <si>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</si>
  <si>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</si>
  <si>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</si>
  <si>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</si>
  <si>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</si>
  <si>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</si>
  <si>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</si>
  <si>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</si>
  <si>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</si>
  <si>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</si>
  <si>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</si>
  <si>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</si>
  <si>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</si>
  <si>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</si>
  <si>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</si>
  <si>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</si>
  <si>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</si>
  <si>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</si>
  <si>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</si>
  <si>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</si>
  <si>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</si>
  <si>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</si>
  <si>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</si>
  <si>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</si>
  <si>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</si>
  <si>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</si>
  <si>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</si>
  <si>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</si>
  <si>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</si>
  <si>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</si>
  <si>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</si>
  <si>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</si>
  <si>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</si>
  <si>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</si>
  <si>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</si>
  <si>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</si>
  <si>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</si>
  <si>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</si>
  <si>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</si>
  <si>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</si>
  <si>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</si>
  <si>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</si>
  <si>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</si>
  <si>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</si>
  <si>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</si>
  <si>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</si>
  <si>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</si>
  <si>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</si>
  <si>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</si>
  <si>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</si>
  <si>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</si>
  <si>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</si>
  <si>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</si>
  <si>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</si>
  <si>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</si>
  <si>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</si>
  <si>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</si>
  <si>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</si>
  <si>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</si>
  <si>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</si>
  <si>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</si>
  <si>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</si>
  <si>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</si>
  <si>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</si>
  <si>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</si>
  <si>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</si>
  <si>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</si>
  <si>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</si>
  <si>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</si>
  <si>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</si>
  <si>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</si>
  <si>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</si>
  <si>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</si>
  <si>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</si>
  <si>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</si>
  <si>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</si>
  <si>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</si>
  <si>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</si>
  <si>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</si>
  <si>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</si>
  <si>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</si>
  <si>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</si>
  <si>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</si>
  <si>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</si>
  <si>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</si>
  <si>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</si>
  <si>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</si>
  <si>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</si>
  <si>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</si>
  <si>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</si>
  <si>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</si>
  <si>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</si>
  <si>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</si>
  <si>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</si>
  <si>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</si>
  <si>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</si>
  <si>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</si>
  <si>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</si>
  <si>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</si>
  <si>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</si>
  <si>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</si>
  <si>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</si>
  <si>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</si>
  <si>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</si>
  <si>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</si>
  <si>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</si>
  <si>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</si>
  <si>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</si>
  <si>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</si>
  <si>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</si>
  <si>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</si>
  <si>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</si>
  <si>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</si>
  <si>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</si>
  <si>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</si>
  <si>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</si>
  <si>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</si>
  <si>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</si>
  <si>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</si>
  <si>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</si>
  <si>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</si>
  <si>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</si>
  <si>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</si>
  <si>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</si>
  <si>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</si>
  <si>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</si>
  <si>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</si>
  <si>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</si>
  <si>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</si>
  <si>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</si>
  <si>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</si>
  <si>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</si>
  <si>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</si>
  <si>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</si>
  <si>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</si>
  <si>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</si>
  <si>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</si>
  <si>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</si>
  <si>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</si>
  <si>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</si>
  <si>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</si>
  <si>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</si>
  <si>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</si>
  <si>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</si>
  <si>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</si>
  <si>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</si>
  <si>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</si>
  <si>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</si>
  <si>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</si>
  <si>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</si>
  <si>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</si>
  <si>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</si>
  <si>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</si>
  <si>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</si>
  <si>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</si>
  <si>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</si>
  <si>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</si>
  <si>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</si>
  <si>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</si>
  <si>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</si>
  <si>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</si>
  <si>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</si>
  <si>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</si>
  <si>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</si>
  <si>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</si>
  <si>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</si>
  <si>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</si>
  <si>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</si>
  <si>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</si>
  <si>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</si>
  <si>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</si>
  <si>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</si>
  <si>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</si>
  <si>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</si>
  <si>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</si>
  <si>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</si>
  <si>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</si>
  <si>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</si>
  <si>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</si>
  <si>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</si>
  <si>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</si>
  <si>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</si>
  <si>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</si>
  <si>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</si>
  <si>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</si>
  <si>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</si>
  <si>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</si>
  <si>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</si>
  <si>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</si>
  <si>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</si>
  <si>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</si>
  <si>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</si>
  <si>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</si>
  <si>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</si>
  <si>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</si>
  <si>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</si>
  <si>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</si>
  <si>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</si>
  <si>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</si>
  <si>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</si>
  <si>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</si>
  <si>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</si>
  <si>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</si>
  <si>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</si>
  <si>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</si>
  <si>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</si>
  <si>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</si>
  <si>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</si>
  <si>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</si>
  <si>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</si>
  <si>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</si>
  <si>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</si>
  <si>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</si>
  <si>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</si>
  <si>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</si>
  <si>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</si>
  <si>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</si>
  <si>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</si>
  <si>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</si>
  <si>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</si>
  <si>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</si>
  <si>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</si>
  <si>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</si>
  <si>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</si>
  <si>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</si>
  <si>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</si>
  <si>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</si>
  <si>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</si>
  <si>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</si>
  <si>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</si>
  <si>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</si>
  <si>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</si>
  <si>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</si>
  <si>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</si>
  <si>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</si>
  <si>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</si>
  <si>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</si>
  <si>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</si>
  <si>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</si>
  <si>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</si>
  <si>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</si>
  <si>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</si>
  <si>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</si>
  <si>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</si>
  <si>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</si>
  <si>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</si>
  <si>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</si>
  <si>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</si>
  <si>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</si>
  <si>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</si>
  <si>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</si>
  <si>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</si>
  <si>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</si>
  <si>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</si>
  <si>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</si>
  <si>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</si>
  <si>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</si>
  <si>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</si>
  <si>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</si>
  <si>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</si>
  <si>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</si>
  <si>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</si>
  <si>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</si>
  <si>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</si>
  <si>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</si>
  <si>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</si>
  <si>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</si>
  <si>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</si>
  <si>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</si>
  <si>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</si>
  <si>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</si>
  <si>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</si>
  <si>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</si>
  <si>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</si>
  <si>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</si>
  <si>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</si>
  <si>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</si>
  <si>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</si>
  <si>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</si>
  <si>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</si>
  <si>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</si>
  <si>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</si>
  <si>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</si>
  <si>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</si>
  <si>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</si>
  <si>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</si>
  <si>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</si>
  <si>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</si>
  <si>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</si>
  <si>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</si>
  <si>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</si>
  <si>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</si>
  <si>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</si>
  <si>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</si>
  <si>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</si>
  <si>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</si>
  <si>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</si>
  <si>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</si>
  <si>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</si>
  <si>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</si>
  <si>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</si>
  <si>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</si>
  <si>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</si>
  <si>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</si>
  <si>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</si>
  <si>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</si>
  <si>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</si>
  <si>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</si>
  <si>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</si>
  <si>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</si>
  <si>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</si>
  <si>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</si>
  <si>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</si>
  <si>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</si>
  <si>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</si>
  <si>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</si>
  <si>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</si>
  <si>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</si>
  <si>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</si>
  <si>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</si>
  <si>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</si>
  <si>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</si>
  <si>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</si>
  <si>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</si>
  <si>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</si>
  <si>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</si>
  <si>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</si>
  <si>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</si>
  <si>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</si>
  <si>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</si>
  <si>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</si>
  <si>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</si>
  <si>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</si>
  <si>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</si>
  <si>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</si>
  <si>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</si>
  <si>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</si>
  <si>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</si>
  <si>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</si>
  <si>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</si>
  <si>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</si>
  <si>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</si>
  <si>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</si>
  <si>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</si>
  <si>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</si>
  <si>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</si>
  <si>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</si>
  <si>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</si>
  <si>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</si>
  <si>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</si>
  <si>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</si>
  <si>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</si>
  <si>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</si>
  <si>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</si>
  <si>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</si>
  <si>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</si>
  <si>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</si>
  <si>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</si>
  <si>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</si>
  <si>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</si>
  <si>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</si>
  <si>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</si>
  <si>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</si>
  <si>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</si>
  <si>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</si>
  <si>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</si>
  <si>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</si>
  <si>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</si>
  <si>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</si>
  <si>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</si>
  <si>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</si>
  <si>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</si>
  <si>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</si>
  <si>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</si>
  <si>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</si>
  <si>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</si>
  <si>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</si>
  <si>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</si>
  <si>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</si>
  <si>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</si>
  <si>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</si>
  <si>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</si>
  <si>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</si>
  <si>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</si>
  <si>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</si>
  <si>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</si>
  <si>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</si>
  <si>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</si>
  <si>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</si>
  <si>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</si>
  <si>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</si>
  <si>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</si>
  <si>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</si>
  <si>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</si>
  <si>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</si>
  <si>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</si>
  <si>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</si>
  <si>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</si>
  <si>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</si>
  <si>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</si>
  <si>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</si>
  <si>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</si>
  <si>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</si>
  <si>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</si>
  <si>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</si>
  <si>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</si>
  <si>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</si>
  <si>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</si>
  <si>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</si>
  <si>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</si>
  <si>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</si>
  <si>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</si>
  <si>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</si>
  <si>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</si>
  <si>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</si>
  <si>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</si>
  <si>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</si>
  <si>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</si>
  <si>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</si>
  <si>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</si>
  <si>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</si>
  <si>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</si>
  <si>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</si>
  <si>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</si>
  <si>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</si>
  <si>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</si>
  <si>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</si>
  <si>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</si>
  <si>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</si>
  <si>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</si>
  <si>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</si>
  <si>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</si>
  <si>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</si>
  <si>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</si>
  <si>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</si>
  <si>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</si>
  <si>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</si>
  <si>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</si>
  <si>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</si>
  <si>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</si>
  <si>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</si>
  <si>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</si>
  <si>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</si>
  <si>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</si>
  <si>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</si>
  <si>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</si>
  <si>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</si>
  <si>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</si>
  <si>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</si>
  <si>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</si>
  <si>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</si>
  <si>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</si>
  <si>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</si>
  <si>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</si>
  <si>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</si>
  <si>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</si>
  <si>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</si>
  <si>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</si>
  <si>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</si>
  <si>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</si>
  <si>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</si>
  <si>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</si>
  <si>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</si>
  <si>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</si>
  <si>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</si>
  <si>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</si>
  <si>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</si>
  <si>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</si>
  <si>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</si>
  <si>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</si>
  <si>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</si>
  <si>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</si>
  <si>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</si>
  <si>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</si>
  <si>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</si>
  <si>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</si>
  <si>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</si>
  <si>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</si>
  <si>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</si>
  <si>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</si>
  <si>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</si>
  <si>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</si>
  <si>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</si>
  <si>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</si>
  <si>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</si>
  <si>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</si>
  <si>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</si>
  <si>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</si>
  <si>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</si>
  <si>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</si>
  <si>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</si>
  <si>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</si>
  <si>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</si>
  <si>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</si>
  <si>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</si>
  <si>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</si>
  <si>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</si>
  <si>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</si>
  <si>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</si>
  <si>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</si>
  <si>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</si>
  <si>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</si>
  <si>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</si>
  <si>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</si>
  <si>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</si>
  <si>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</si>
  <si>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</si>
  <si>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</si>
  <si>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</si>
  <si>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</si>
  <si>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</si>
  <si>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</si>
  <si>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</si>
  <si>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</si>
  <si>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</si>
  <si>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</si>
  <si>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</si>
  <si>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</si>
  <si>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</si>
  <si>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</si>
  <si>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</si>
  <si>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</si>
  <si>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</si>
  <si>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</si>
  <si>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</si>
  <si>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</si>
  <si>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</si>
  <si>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</si>
  <si>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</si>
  <si>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</si>
  <si>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</si>
  <si>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</si>
  <si>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</si>
  <si>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</si>
  <si>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</si>
  <si>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</si>
  <si>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</si>
  <si>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</si>
  <si>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</si>
  <si>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</si>
  <si>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</si>
  <si>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</si>
  <si>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</si>
  <si>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</si>
  <si>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</si>
  <si>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</si>
  <si>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</si>
  <si>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</si>
  <si>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</si>
  <si>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</si>
  <si>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</si>
  <si>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</si>
  <si>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</si>
  <si>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</si>
  <si>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</si>
  <si>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</si>
  <si>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</si>
  <si>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</si>
  <si>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</si>
  <si>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</si>
  <si>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</si>
  <si>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</si>
  <si>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</si>
  <si>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</si>
  <si>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</si>
  <si>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</si>
  <si>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</si>
  <si>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</si>
  <si>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</si>
  <si>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</si>
  <si>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</si>
  <si>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</si>
  <si>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</si>
  <si>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</si>
  <si>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</si>
  <si>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</si>
  <si>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</si>
  <si>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</si>
  <si>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</si>
  <si>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</si>
  <si>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</si>
  <si>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</si>
  <si>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</si>
  <si>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</si>
  <si>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</si>
  <si>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</si>
  <si>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</si>
  <si>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</si>
  <si>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</si>
  <si>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</si>
  <si>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</si>
  <si>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</si>
  <si>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</si>
  <si>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</si>
  <si>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</si>
  <si>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</si>
  <si>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</si>
  <si>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</si>
  <si>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</si>
  <si>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</si>
  <si>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</si>
  <si>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</si>
  <si>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</si>
  <si>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</si>
  <si>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</si>
  <si>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</si>
  <si>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</si>
  <si>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</si>
  <si>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</si>
  <si>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</si>
  <si>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</si>
  <si>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</si>
  <si>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</si>
  <si>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</si>
  <si>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</si>
  <si>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</si>
  <si>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</si>
  <si>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</si>
  <si>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</si>
  <si>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</si>
  <si>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</si>
  <si>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</si>
  <si>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</si>
  <si>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</si>
  <si>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</si>
  <si>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</si>
  <si>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</si>
  <si>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</si>
  <si>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</si>
  <si>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</si>
  <si>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</si>
  <si>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</si>
  <si>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</si>
  <si>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</si>
  <si>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</si>
  <si>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</si>
  <si>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</si>
  <si>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</si>
  <si>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</si>
  <si>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</si>
  <si>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</si>
  <si>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</si>
  <si>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</si>
  <si>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</si>
  <si>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</si>
  <si>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</si>
  <si>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</si>
  <si>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</si>
  <si>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</si>
  <si>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</si>
  <si>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</si>
  <si>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</si>
  <si>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</si>
  <si>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</si>
  <si>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</si>
  <si>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</si>
  <si>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</si>
  <si>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</si>
  <si>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</si>
  <si>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</si>
  <si>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</si>
  <si>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</si>
  <si>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</si>
  <si>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</si>
  <si>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</si>
  <si>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</si>
  <si>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</si>
  <si>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</si>
  <si>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</si>
  <si>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</si>
  <si>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</si>
  <si>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</si>
  <si>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</si>
  <si>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</si>
  <si>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</si>
  <si>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</si>
  <si>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</si>
  <si>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</si>
  <si>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</si>
  <si>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</si>
  <si>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</si>
  <si>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</si>
  <si>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</si>
  <si>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</si>
  <si>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</si>
  <si>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</si>
  <si>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</si>
  <si>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</si>
  <si>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</si>
  <si>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</si>
  <si>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</si>
  <si>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</si>
  <si>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</si>
  <si>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</si>
  <si>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</si>
  <si>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</si>
  <si>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</si>
  <si>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</si>
  <si>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</si>
  <si>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</si>
  <si>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</si>
  <si>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</si>
  <si>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</si>
  <si>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</si>
  <si>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</si>
  <si>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</si>
  <si>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</si>
  <si>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</si>
  <si>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</si>
  <si>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</si>
  <si>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</si>
  <si>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</si>
  <si>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</si>
  <si>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</si>
  <si>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</si>
  <si>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</si>
  <si>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</si>
  <si>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</si>
  <si>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</si>
  <si>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</si>
  <si>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</si>
  <si>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</si>
  <si>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</si>
  <si>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</si>
  <si>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</si>
  <si>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</si>
  <si>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</si>
  <si>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</si>
  <si>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</si>
  <si>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</si>
  <si>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</si>
  <si>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</si>
  <si>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</si>
  <si>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</si>
  <si>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</si>
  <si>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</si>
  <si>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</si>
  <si>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</si>
  <si>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</si>
  <si>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</si>
  <si>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</si>
  <si>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</si>
  <si>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</si>
  <si>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</si>
  <si>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</si>
  <si>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</si>
  <si>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</si>
  <si>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</si>
  <si>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</si>
  <si>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</si>
  <si>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</si>
  <si>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</si>
  <si>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</si>
  <si>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</si>
  <si>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</si>
  <si>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</si>
  <si>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</si>
  <si>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</si>
  <si>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</si>
  <si>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</si>
  <si>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</si>
  <si>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</si>
  <si>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</si>
  <si>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</si>
  <si>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</si>
  <si>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</si>
  <si>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</si>
  <si>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</si>
  <si>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</si>
  <si>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</si>
  <si>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</si>
  <si>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</si>
  <si>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</si>
  <si>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</si>
  <si>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</si>
  <si>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</si>
  <si>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</si>
  <si>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</si>
  <si>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</si>
  <si>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</si>
  <si>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</si>
  <si>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</si>
  <si>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</si>
  <si>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</si>
  <si>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</si>
  <si>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</si>
  <si>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</si>
  <si>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</si>
  <si>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</si>
  <si>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</si>
  <si>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</si>
  <si>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</si>
  <si>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</si>
  <si>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</si>
  <si>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</si>
  <si>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</si>
  <si>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</si>
  <si>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</si>
  <si>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</si>
  <si>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</si>
  <si>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</si>
  <si>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</si>
  <si>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</si>
  <si>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</si>
  <si>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</si>
  <si>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</si>
  <si>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</si>
  <si>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</si>
  <si>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</si>
  <si>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</si>
  <si>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</si>
  <si>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</si>
  <si>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</si>
  <si>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</si>
  <si>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</si>
  <si>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</si>
  <si>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</si>
  <si>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</si>
  <si>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</si>
  <si>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</si>
  <si>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</si>
  <si>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</si>
  <si>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</si>
  <si>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</si>
  <si>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</si>
  <si>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</si>
  <si>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</si>
  <si>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</si>
  <si>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</si>
  <si>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</si>
  <si>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</si>
  <si>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</si>
  <si>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</si>
  <si>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</si>
  <si>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</si>
  <si>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</si>
  <si>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</si>
  <si>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</si>
  <si>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</si>
  <si>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</si>
  <si>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</si>
  <si>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</si>
  <si>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</si>
  <si>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</si>
  <si>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</si>
  <si>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</si>
  <si>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</si>
  <si>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</si>
  <si>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</si>
  <si>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</si>
  <si>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</si>
  <si>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</si>
  <si>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</si>
  <si>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</si>
  <si>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</si>
  <si>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</si>
  <si>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</si>
  <si>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</si>
  <si>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</si>
  <si>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</si>
  <si>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</si>
  <si>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</si>
  <si>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</si>
  <si>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</si>
  <si>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</si>
  <si>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</si>
  <si>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</si>
  <si>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</si>
  <si>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</si>
  <si>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</si>
  <si>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</si>
  <si>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</si>
  <si>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</si>
  <si>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</si>
  <si>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</si>
  <si>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</si>
  <si>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</si>
  <si>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</si>
  <si>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</si>
  <si>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</si>
  <si>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</si>
  <si>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</si>
  <si>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</si>
  <si>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</si>
  <si>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</si>
  <si>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</si>
  <si>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</si>
  <si>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</si>
  <si>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</si>
  <si>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</si>
  <si>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</si>
  <si>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</si>
  <si>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</si>
  <si>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</si>
  <si>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</si>
  <si>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</si>
  <si>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</si>
  <si>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</si>
  <si>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</si>
  <si>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</si>
  <si>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</si>
  <si>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</si>
  <si>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</si>
  <si>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</si>
  <si>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</si>
  <si>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</si>
  <si>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</si>
  <si>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</si>
  <si>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</si>
  <si>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</si>
  <si>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</si>
  <si>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</si>
  <si>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</si>
  <si>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</si>
  <si>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</si>
  <si>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</si>
  <si>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</si>
  <si>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</si>
  <si>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</si>
  <si>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</si>
  <si>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</si>
  <si>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</si>
  <si>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</si>
  <si>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</si>
  <si>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</si>
  <si>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</si>
  <si>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</si>
  <si>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</si>
  <si>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</si>
  <si>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</si>
  <si>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</si>
  <si>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</si>
  <si>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</si>
  <si>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</si>
  <si>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</si>
  <si>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</si>
  <si>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</si>
  <si>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</si>
  <si>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</si>
  <si>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</si>
  <si>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</si>
  <si>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</si>
  <si>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</si>
  <si>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</si>
  <si>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</si>
  <si>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</si>
  <si>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</si>
  <si>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</si>
  <si>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</si>
  <si>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</si>
  <si>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</si>
  <si>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</si>
  <si>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</si>
  <si>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</si>
  <si>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</si>
  <si>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</si>
  <si>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</si>
  <si>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</si>
  <si>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</si>
  <si>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</si>
  <si>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</si>
  <si>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</si>
  <si>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</si>
  <si>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</si>
  <si>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</si>
  <si>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</si>
  <si>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</si>
  <si>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</si>
  <si>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</si>
  <si>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</si>
  <si>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</si>
  <si>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</si>
  <si>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</si>
  <si>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</si>
  <si>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</si>
  <si>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</si>
  <si>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</si>
  <si>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</si>
  <si>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</si>
  <si>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</si>
  <si>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</si>
  <si>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</si>
  <si>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</si>
  <si>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</si>
  <si>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</si>
  <si>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</si>
  <si>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</si>
  <si>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</si>
  <si>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</si>
  <si>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</si>
  <si>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</si>
  <si>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</si>
  <si>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</si>
  <si>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</si>
  <si>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</si>
  <si>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</si>
  <si>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</si>
  <si>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</si>
  <si>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</si>
  <si>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</si>
  <si>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</si>
  <si>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</si>
  <si>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</si>
  <si>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</si>
  <si>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</si>
  <si>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</si>
  <si>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</si>
  <si>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</si>
  <si>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</si>
  <si>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</si>
  <si>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</si>
  <si>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</si>
  <si>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</si>
  <si>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</si>
  <si>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</si>
  <si>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</si>
  <si>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</si>
  <si>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</si>
  <si>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</si>
  <si>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</si>
  <si>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</si>
  <si>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</si>
  <si>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</si>
  <si>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</si>
  <si>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</si>
  <si>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</si>
  <si>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</si>
  <si>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</si>
  <si>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</si>
  <si>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</si>
  <si>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</si>
  <si>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</si>
  <si>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</si>
  <si>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</si>
  <si>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</si>
  <si>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</si>
  <si>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</si>
  <si>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</si>
  <si>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</si>
  <si>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</si>
  <si>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</si>
  <si>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</si>
  <si>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</si>
  <si>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</si>
  <si>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</si>
  <si>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</si>
  <si>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</si>
  <si>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</si>
  <si>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</si>
  <si>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</si>
  <si>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</si>
  <si>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</si>
  <si>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</si>
  <si>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</si>
  <si>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</si>
  <si>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</si>
  <si>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</si>
  <si>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</si>
  <si>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</si>
  <si>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</si>
  <si>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</si>
  <si>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</si>
  <si>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</si>
  <si>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</si>
  <si>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</si>
  <si>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</si>
  <si>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</si>
  <si>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</si>
  <si>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</si>
  <si>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</si>
  <si>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</si>
  <si>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</si>
  <si>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</si>
  <si>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</si>
  <si>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</si>
  <si>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</si>
  <si>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</si>
  <si>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</si>
  <si>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</si>
  <si>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</si>
  <si>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</si>
  <si>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</si>
  <si>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</si>
  <si>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</si>
  <si>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</si>
  <si>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</si>
  <si>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</si>
  <si>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</si>
  <si>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</si>
  <si>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</si>
  <si>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</si>
  <si>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</si>
  <si>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</si>
  <si>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</si>
  <si>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</si>
  <si>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</si>
  <si>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</si>
  <si>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</si>
  <si>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</si>
  <si>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</si>
  <si>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</si>
  <si>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</si>
  <si>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</si>
  <si>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</si>
  <si>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</si>
  <si>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</si>
  <si>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</si>
  <si>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</si>
  <si>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</si>
  <si>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</si>
  <si>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</si>
  <si>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</si>
  <si>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</si>
  <si>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</si>
  <si>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</si>
  <si>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</si>
  <si>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</si>
  <si>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</si>
  <si>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</si>
  <si>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</si>
  <si>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</si>
  <si>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</si>
  <si>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</si>
  <si>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</si>
  <si>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</si>
  <si>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</si>
  <si>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</si>
  <si>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</si>
  <si>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</si>
  <si>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</si>
  <si>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</si>
  <si>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</si>
  <si>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</si>
  <si>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</si>
  <si>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</si>
  <si>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</si>
  <si>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</si>
  <si>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</si>
  <si>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</si>
  <si>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</si>
  <si>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</si>
  <si>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</si>
  <si>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</si>
  <si>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</si>
  <si>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</si>
  <si>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</si>
  <si>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</si>
  <si>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</si>
  <si>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</si>
  <si>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</si>
  <si>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</si>
  <si>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</si>
  <si>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</si>
  <si>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</si>
  <si>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</si>
  <si>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</si>
  <si>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</si>
  <si>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</si>
  <si>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</si>
  <si>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</si>
  <si>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</si>
  <si>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</si>
  <si>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</si>
  <si>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</si>
  <si>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</si>
  <si>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</si>
  <si>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</si>
  <si>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</si>
  <si>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</si>
  <si>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</si>
  <si>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</si>
  <si>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</si>
  <si>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</si>
  <si>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</si>
  <si>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</si>
  <si>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</si>
  <si>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</si>
  <si>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</si>
  <si>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</si>
  <si>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</si>
  <si>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</si>
  <si>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</si>
  <si>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</si>
  <si>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</si>
  <si>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</si>
  <si>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</si>
  <si>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</si>
  <si>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</si>
  <si>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</si>
  <si>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</si>
  <si>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</si>
  <si>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</si>
  <si>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</si>
  <si>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</si>
  <si>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</si>
  <si>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</si>
  <si>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</si>
  <si>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</si>
  <si>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</si>
  <si>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</si>
  <si>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</si>
  <si>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</si>
  <si>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</si>
  <si>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</si>
  <si>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</si>
  <si>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</si>
  <si>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</si>
  <si>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</si>
  <si>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</si>
  <si>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</si>
  <si>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</si>
  <si>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</si>
  <si>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</si>
  <si>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</si>
  <si>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</si>
  <si>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</si>
  <si>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</si>
  <si>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</si>
  <si>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</si>
  <si>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</si>
  <si>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</si>
  <si>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</si>
  <si>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</si>
  <si>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</si>
  <si>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</si>
  <si>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</si>
  <si>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</si>
  <si>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</si>
  <si>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</si>
  <si>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</si>
  <si>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</si>
  <si>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</si>
  <si>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</si>
  <si>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</si>
  <si>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</si>
  <si>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</si>
  <si>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</si>
  <si>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</si>
  <si>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</si>
  <si>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</si>
  <si>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</si>
  <si>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</si>
  <si>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</si>
  <si>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</si>
  <si>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</si>
  <si>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</si>
  <si>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</si>
  <si>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</si>
  <si>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</si>
  <si>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</si>
  <si>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</si>
  <si>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</si>
  <si>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</si>
  <si>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</si>
  <si>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</si>
  <si>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</si>
  <si>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</si>
  <si>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</si>
  <si>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</si>
  <si>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</si>
  <si>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</si>
  <si>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</si>
  <si>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</si>
  <si>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</si>
  <si>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</si>
  <si>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</si>
  <si>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</si>
  <si>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</si>
  <si>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</si>
  <si>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</si>
  <si>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</si>
  <si>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</si>
  <si>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</si>
  <si>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</si>
  <si>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</si>
  <si>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</si>
  <si>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</si>
  <si>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</si>
  <si>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</si>
  <si>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</si>
  <si>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</si>
  <si>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</si>
  <si>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</si>
  <si>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</si>
  <si>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</si>
  <si>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</si>
  <si>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</si>
  <si>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</si>
  <si>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</si>
  <si>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</si>
  <si>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</si>
  <si>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</si>
  <si>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</si>
  <si>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</si>
  <si>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</si>
  <si>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</si>
  <si>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</si>
  <si>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</si>
  <si>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</si>
  <si>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</si>
  <si>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</si>
  <si>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</si>
  <si>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</si>
  <si>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</si>
  <si>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</si>
  <si>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</si>
  <si>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</si>
  <si>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</si>
  <si>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</si>
  <si>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</si>
  <si>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</si>
  <si>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</si>
  <si>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</si>
  <si>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</si>
  <si>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</si>
  <si>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</si>
  <si>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</si>
  <si>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</si>
  <si>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</si>
  <si>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</si>
  <si>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</si>
  <si>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</si>
  <si>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</si>
  <si>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</si>
  <si>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</si>
  <si>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</si>
  <si>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</si>
  <si>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</si>
  <si>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</si>
  <si>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</si>
  <si>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</si>
  <si>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</si>
  <si>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</si>
  <si>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</si>
  <si>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</si>
  <si>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</si>
  <si>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</si>
  <si>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</si>
  <si>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</si>
  <si>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</si>
  <si>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</si>
  <si>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</si>
  <si>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</si>
  <si>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</si>
  <si>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</si>
  <si>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</si>
  <si>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</si>
  <si>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</si>
  <si>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</si>
  <si>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</si>
  <si>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</si>
  <si>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</si>
  <si>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</si>
  <si>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</si>
  <si>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</si>
  <si>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</si>
  <si>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</si>
  <si>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</si>
  <si>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</si>
  <si>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</si>
  <si>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</si>
  <si>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</si>
  <si>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</si>
  <si>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</si>
  <si>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</si>
  <si>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</si>
  <si>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</si>
  <si>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</si>
  <si>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</si>
  <si>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</si>
  <si>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</si>
  <si>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</si>
  <si>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</si>
  <si>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</si>
  <si>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</si>
  <si>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</si>
  <si>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</si>
  <si>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</si>
  <si>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</si>
  <si>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</si>
  <si>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</si>
  <si>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</si>
  <si>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</si>
  <si>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</si>
  <si>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</si>
  <si>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</si>
  <si>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</si>
  <si>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</si>
  <si>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</si>
  <si>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</si>
  <si>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</si>
  <si>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</si>
  <si>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</si>
  <si>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</si>
  <si>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</si>
  <si>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</si>
  <si>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</si>
  <si>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</si>
  <si>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</si>
  <si>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</si>
  <si>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</si>
  <si>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</si>
  <si>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</si>
  <si>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</si>
  <si>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</si>
  <si>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</si>
  <si>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</si>
  <si>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</si>
  <si>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</si>
  <si>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</si>
  <si>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</si>
  <si>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</si>
  <si>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</si>
  <si>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</si>
  <si>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</si>
  <si>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</si>
  <si>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</si>
  <si>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</si>
  <si>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</si>
  <si>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</si>
  <si>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</si>
  <si>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</si>
  <si>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</si>
  <si>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</si>
  <si>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</si>
  <si>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</si>
  <si>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</si>
  <si>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</si>
  <si>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</si>
  <si>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</si>
  <si>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</si>
  <si>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</si>
  <si>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</si>
  <si>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</si>
  <si>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</si>
  <si>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</si>
  <si>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</si>
  <si>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</si>
  <si>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</si>
  <si>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</si>
  <si>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</si>
  <si>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</si>
  <si>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</si>
  <si>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</si>
  <si>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</si>
  <si>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</si>
  <si>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</si>
  <si>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</si>
  <si>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</si>
  <si>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</si>
  <si>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</si>
  <si>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</si>
  <si>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</si>
  <si>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</si>
  <si>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</si>
  <si>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</si>
  <si>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</si>
  <si>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</si>
  <si>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</si>
  <si>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</si>
  <si>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</si>
  <si>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</si>
  <si>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</si>
  <si>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</si>
  <si>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</si>
  <si>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</si>
  <si>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</si>
  <si>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</si>
  <si>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</si>
  <si>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</si>
  <si>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</si>
  <si>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</si>
  <si>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</si>
  <si>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</si>
  <si>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</si>
  <si>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</si>
  <si>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</si>
  <si>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</si>
  <si>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</si>
  <si>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</si>
  <si>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</si>
  <si>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</si>
  <si>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</si>
  <si>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</si>
  <si>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</si>
  <si>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</si>
  <si>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</si>
  <si>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</si>
  <si>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</si>
  <si>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</si>
  <si>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</si>
  <si>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</si>
  <si>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</si>
  <si>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</si>
  <si>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</si>
  <si>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</si>
  <si>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</si>
  <si>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</si>
  <si>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</si>
  <si>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</si>
  <si>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</si>
  <si>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</si>
  <si>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</si>
  <si>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</si>
  <si>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</si>
  <si>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</si>
  <si>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</si>
  <si>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</si>
  <si>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</si>
  <si>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</si>
  <si>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</si>
  <si>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</si>
  <si>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</si>
  <si>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</si>
  <si>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</si>
  <si>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</si>
  <si>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</si>
  <si>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</si>
  <si>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</si>
  <si>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</si>
  <si>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</si>
  <si>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</si>
  <si>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</si>
  <si>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</si>
  <si>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</si>
  <si>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</si>
  <si>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</si>
  <si>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</si>
  <si>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</si>
  <si>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</si>
  <si>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</si>
  <si>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</si>
  <si>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</si>
  <si>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</si>
  <si>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</si>
  <si>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</si>
  <si>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</si>
  <si>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</si>
  <si>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</si>
  <si>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</si>
  <si>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</si>
  <si>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</si>
  <si>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</si>
  <si>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</si>
  <si>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</si>
  <si>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</si>
  <si>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</si>
  <si>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</si>
  <si>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</si>
  <si>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</si>
  <si>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</si>
  <si>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</si>
  <si>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</si>
  <si>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</si>
  <si>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</si>
  <si>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</si>
  <si>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</si>
  <si>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</si>
  <si>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</si>
  <si>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</si>
  <si>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</si>
  <si>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</si>
  <si>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</si>
  <si>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</si>
  <si>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</si>
  <si>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</si>
  <si>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</si>
  <si>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</si>
  <si>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</si>
  <si>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</si>
  <si>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</si>
  <si>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</si>
  <si>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</si>
  <si>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</si>
  <si>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</si>
  <si>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</si>
  <si>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</si>
  <si>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</si>
  <si>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</si>
  <si>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</si>
  <si>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</si>
  <si>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</si>
  <si>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</si>
  <si>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</si>
  <si>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</si>
  <si>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</si>
  <si>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</si>
  <si>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</si>
  <si>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</si>
  <si>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</si>
  <si>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</si>
  <si>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</si>
  <si>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</si>
  <si>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</si>
  <si>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</si>
  <si>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</si>
  <si>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</si>
  <si>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</si>
  <si>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</si>
  <si>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</si>
  <si>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</si>
  <si>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</si>
  <si>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</si>
  <si>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</si>
  <si>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</si>
  <si>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</si>
  <si>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</si>
  <si>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</si>
  <si>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</si>
  <si>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</si>
  <si>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</si>
  <si>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</si>
  <si>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</si>
  <si>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</si>
  <si>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</si>
  <si>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</si>
  <si>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</si>
  <si>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</si>
  <si>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</si>
  <si>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</si>
  <si>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</si>
  <si>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</si>
  <si>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</si>
  <si>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</si>
  <si>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</si>
  <si>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</si>
  <si>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</si>
  <si>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</si>
  <si>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</si>
  <si>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</si>
  <si>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</si>
  <si>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</si>
  <si>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</si>
  <si>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</si>
  <si>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</si>
  <si>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</si>
  <si>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</si>
  <si>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</si>
  <si>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</si>
  <si>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</si>
  <si>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</si>
  <si>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</si>
  <si>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</si>
  <si>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</si>
  <si>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</si>
  <si>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</si>
  <si>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</si>
  <si>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</si>
  <si>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</si>
  <si>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</si>
  <si>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</si>
  <si>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</si>
  <si>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</si>
  <si>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</si>
  <si>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</si>
  <si>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</si>
  <si>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</si>
  <si>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</si>
  <si>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</si>
  <si>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</si>
  <si>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</si>
  <si>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</si>
  <si>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</si>
  <si>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</si>
  <si>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</si>
  <si>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</si>
  <si>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</si>
  <si>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</si>
  <si>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</si>
  <si>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</si>
  <si>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</si>
  <si>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</si>
  <si>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</si>
  <si>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</si>
  <si>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</si>
  <si>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</si>
  <si>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</si>
  <si>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</si>
  <si>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</si>
  <si>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</si>
  <si>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</si>
  <si>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</si>
  <si>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</si>
  <si>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</si>
  <si>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</si>
  <si>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</si>
  <si>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</si>
  <si>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</si>
  <si>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</si>
  <si>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</si>
  <si>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</si>
  <si>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</si>
  <si>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</si>
  <si>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</si>
  <si>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</si>
  <si>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</si>
  <si>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</si>
  <si>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</si>
  <si>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</si>
  <si>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</si>
  <si>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</si>
  <si>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</si>
  <si>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</si>
  <si>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</si>
  <si>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</si>
  <si>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</si>
  <si>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</si>
  <si>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</si>
  <si>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</si>
  <si>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</si>
  <si>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</si>
  <si>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</si>
  <si>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</si>
  <si>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</si>
  <si>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</si>
  <si>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</si>
  <si>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</si>
  <si>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</si>
  <si>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</si>
  <si>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</si>
  <si>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</si>
  <si>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</si>
  <si>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</si>
  <si>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</si>
  <si>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</si>
  <si>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</si>
  <si>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</si>
  <si>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</si>
  <si>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</si>
  <si>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</si>
  <si>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</si>
  <si>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</si>
  <si>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</si>
  <si>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</si>
  <si>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</si>
  <si>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</si>
  <si>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</si>
  <si>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</si>
  <si>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</si>
  <si>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</si>
  <si>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</si>
  <si>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</si>
  <si>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</si>
  <si>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</si>
  <si>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</si>
  <si>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</si>
  <si>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</si>
  <si>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</si>
  <si>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</si>
  <si>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</si>
  <si>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</si>
  <si>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</si>
  <si>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</si>
  <si>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</si>
  <si>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</si>
  <si>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</si>
  <si>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</si>
  <si>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</si>
  <si>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</si>
  <si>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</si>
  <si>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</si>
  <si>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</si>
  <si>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</si>
  <si>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</si>
  <si>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</si>
  <si>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</si>
  <si>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</si>
  <si>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</si>
  <si>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</si>
  <si>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</si>
  <si>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</si>
  <si>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</si>
  <si>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</si>
  <si>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</si>
  <si>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</si>
  <si>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</si>
  <si>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</si>
  <si>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</si>
  <si>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</si>
  <si>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</si>
  <si>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</si>
  <si>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</si>
  <si>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</si>
  <si>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</si>
  <si>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</si>
  <si>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</si>
  <si>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</si>
  <si>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</si>
  <si>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</si>
  <si>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</si>
  <si>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</si>
  <si>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</si>
  <si>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</si>
  <si>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</si>
  <si>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</si>
  <si>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</si>
  <si>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</si>
  <si>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</si>
  <si>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</si>
  <si>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</si>
  <si>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</si>
  <si>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</si>
  <si>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</si>
  <si>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</si>
  <si>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</si>
  <si>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</si>
  <si>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</si>
  <si>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</si>
  <si>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</si>
  <si>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</si>
  <si>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</si>
  <si>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</si>
  <si>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</si>
  <si>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</si>
  <si>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</si>
  <si>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</si>
  <si>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</si>
  <si>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</si>
  <si>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</si>
  <si>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</si>
  <si>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</si>
  <si>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</si>
  <si>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</si>
  <si>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</si>
  <si>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</si>
  <si>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</si>
  <si>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</si>
  <si>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</si>
  <si>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</si>
  <si>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</si>
  <si>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</si>
  <si>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</si>
  <si>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</si>
  <si>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</si>
  <si>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</si>
  <si>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</si>
  <si>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</si>
  <si>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</si>
  <si>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</si>
  <si>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</si>
  <si>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</si>
  <si>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</si>
  <si>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</si>
  <si>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</si>
  <si>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</si>
  <si>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</si>
  <si>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</si>
  <si>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</si>
  <si>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</si>
  <si>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</si>
  <si>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</si>
  <si>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</si>
  <si>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</si>
  <si>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</si>
  <si>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</si>
  <si>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</si>
  <si>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</si>
  <si>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</si>
  <si>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</si>
  <si>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</si>
  <si>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</si>
  <si>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</si>
  <si>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</si>
  <si>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</si>
  <si>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</si>
  <si>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</si>
  <si>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</si>
  <si>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</si>
  <si>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</si>
  <si>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</si>
  <si>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</si>
  <si>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</si>
  <si>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</si>
  <si>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</si>
  <si>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</si>
  <si>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</si>
  <si>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</si>
  <si>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</si>
  <si>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</si>
  <si>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</si>
  <si>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</si>
  <si>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</si>
  <si>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</si>
  <si>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</si>
  <si>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</si>
  <si>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</si>
  <si>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</si>
  <si>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</si>
  <si>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</si>
  <si>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</si>
  <si>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</si>
  <si>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</si>
  <si>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</si>
  <si>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</si>
  <si>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</si>
  <si>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</si>
  <si>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</si>
  <si>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</si>
  <si>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</si>
  <si>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</si>
  <si>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</si>
  <si>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</si>
  <si>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</si>
  <si>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</si>
  <si>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</si>
  <si>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</si>
  <si>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</si>
  <si>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</si>
  <si>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</si>
  <si>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</si>
  <si>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</si>
  <si>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</si>
  <si>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</si>
  <si>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</si>
  <si>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</si>
  <si>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</si>
  <si>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</si>
  <si>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</si>
  <si>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</si>
  <si>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</si>
  <si>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</si>
  <si>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</si>
  <si>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</si>
  <si>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</si>
  <si>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</si>
  <si>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</si>
  <si>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</si>
  <si>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</si>
  <si>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</si>
  <si>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</si>
  <si>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</si>
  <si>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</si>
  <si>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</si>
  <si>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</si>
  <si>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</si>
  <si>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</si>
  <si>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</si>
  <si>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</si>
  <si>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</si>
  <si>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</si>
  <si>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</si>
  <si>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</si>
  <si>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</si>
  <si>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</si>
  <si>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</si>
  <si>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</si>
  <si>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</si>
  <si>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</si>
  <si>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</si>
  <si>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</si>
  <si>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</si>
  <si>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</si>
  <si>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</si>
  <si>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</si>
  <si>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</si>
  <si>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</si>
  <si>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</si>
  <si>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</si>
  <si>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</si>
  <si>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</si>
  <si>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</si>
  <si>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</si>
  <si>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</si>
  <si>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</si>
  <si>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</si>
  <si>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</si>
  <si>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</si>
  <si>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</si>
  <si>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</si>
  <si>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</si>
  <si>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</si>
  <si>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</si>
  <si>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</si>
  <si>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</si>
  <si>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</si>
  <si>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</si>
  <si>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</si>
  <si>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</si>
  <si>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</si>
  <si>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</si>
  <si>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</si>
  <si>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</si>
  <si>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</si>
  <si>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</si>
  <si>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</si>
  <si>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</si>
  <si>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</si>
  <si>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</si>
  <si>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</si>
  <si>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</si>
  <si>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</si>
  <si>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</si>
  <si>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</si>
  <si>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</si>
  <si>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</si>
  <si>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</si>
  <si>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</si>
  <si>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</si>
  <si>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</si>
  <si>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</si>
  <si>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</si>
  <si>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</si>
  <si>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</si>
  <si>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</si>
  <si>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</si>
  <si>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</si>
  <si>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</si>
  <si>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</si>
  <si>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</si>
  <si>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</si>
  <si>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</si>
  <si>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</si>
  <si>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</si>
  <si>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</si>
  <si>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</si>
  <si>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</si>
  <si>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</si>
  <si>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</si>
  <si>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</si>
  <si>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</si>
  <si>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</si>
  <si>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</si>
  <si>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</si>
  <si>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</si>
  <si>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</si>
  <si>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</si>
  <si>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</si>
  <si>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</si>
  <si>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</si>
  <si>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</si>
  <si>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</si>
  <si>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</si>
  <si>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</si>
  <si>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</si>
  <si>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</si>
  <si>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</si>
  <si>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</si>
  <si>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</si>
  <si>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</si>
  <si>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</si>
  <si>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</si>
  <si>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</si>
  <si>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</si>
  <si>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</si>
  <si>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</si>
  <si>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</si>
  <si>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</si>
  <si>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</si>
  <si>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</si>
  <si>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</si>
  <si>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</si>
  <si>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</si>
  <si>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</si>
  <si>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</si>
  <si>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</si>
  <si>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</si>
  <si>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</si>
  <si>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</si>
  <si>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</si>
  <si>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</si>
  <si>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</si>
  <si>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</si>
  <si>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</si>
  <si>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</si>
  <si>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</si>
  <si>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</si>
  <si>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</si>
  <si>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</si>
  <si>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</si>
  <si>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</si>
  <si>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</si>
  <si>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</si>
  <si>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</si>
  <si>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</si>
  <si>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</si>
  <si>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</si>
  <si>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</si>
  <si>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</si>
  <si>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</si>
  <si>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</si>
  <si>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</si>
  <si>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</si>
  <si>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</si>
  <si>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</si>
  <si>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</si>
  <si>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</si>
  <si>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</si>
  <si>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</si>
  <si>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</si>
  <si>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</si>
  <si>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</si>
  <si>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</si>
  <si>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</si>
  <si>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</si>
  <si>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</si>
  <si>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</si>
  <si>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</si>
  <si>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</si>
  <si>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</si>
  <si>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</si>
  <si>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</si>
  <si>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</si>
  <si>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</si>
  <si>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</si>
  <si>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</si>
  <si>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</si>
  <si>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</si>
  <si>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</si>
  <si>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</si>
  <si>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</si>
  <si>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</si>
  <si>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</si>
  <si>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</si>
  <si>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</si>
  <si>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</si>
  <si>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</si>
  <si>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</si>
  <si>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</si>
  <si>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</si>
  <si>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</si>
  <si>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</si>
  <si>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</si>
  <si>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</si>
  <si>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</si>
  <si>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</si>
  <si>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</si>
  <si>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</si>
  <si>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</si>
  <si>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</si>
  <si>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</si>
  <si>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</si>
  <si>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</si>
  <si>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</si>
  <si>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</si>
  <si>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</si>
  <si>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</si>
  <si>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</si>
  <si>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</si>
  <si>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</si>
  <si>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</si>
  <si>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</si>
  <si>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</si>
  <si>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</si>
  <si>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</si>
  <si>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</si>
  <si>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</si>
  <si>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</si>
  <si>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</si>
  <si>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</si>
  <si>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</si>
  <si>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</si>
  <si>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</si>
  <si>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</si>
  <si>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</si>
  <si>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</si>
  <si>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</si>
  <si>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</si>
  <si>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</si>
  <si>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</si>
  <si>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</si>
  <si>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</si>
  <si>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</si>
  <si>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</si>
  <si>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</si>
  <si>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</si>
  <si>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</si>
  <si>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</si>
  <si>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</si>
  <si>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</si>
  <si>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</si>
  <si>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</si>
  <si>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</si>
  <si>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</si>
  <si>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</si>
  <si>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</si>
  <si>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</si>
  <si>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</si>
  <si>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</si>
  <si>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</si>
  <si>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</si>
  <si>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</si>
  <si>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</si>
  <si>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</si>
  <si>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</si>
  <si>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</si>
  <si>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</si>
  <si>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</si>
  <si>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</si>
  <si>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</si>
  <si>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</si>
  <si>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</si>
  <si>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</si>
  <si>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</si>
  <si>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</si>
  <si>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</si>
  <si>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</si>
  <si>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</si>
  <si>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</si>
  <si>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</si>
  <si>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</si>
  <si>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</si>
  <si>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</si>
  <si>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</si>
  <si>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</si>
  <si>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</si>
  <si>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</si>
  <si>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</si>
  <si>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</si>
  <si>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</si>
  <si>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</si>
  <si>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</si>
  <si>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</si>
  <si>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</si>
  <si>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</si>
  <si>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</si>
  <si>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</si>
  <si>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</si>
  <si>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</si>
  <si>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</si>
  <si>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</si>
  <si>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</si>
  <si>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</si>
  <si>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</si>
  <si>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</si>
  <si>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</si>
  <si>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</si>
  <si>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</si>
  <si>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</si>
  <si>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</si>
  <si>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</si>
  <si>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</si>
  <si>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</si>
  <si>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</si>
  <si>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</si>
  <si>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</si>
  <si>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</si>
  <si>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</si>
  <si>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</si>
  <si>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</si>
  <si>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</si>
  <si>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</si>
  <si>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</si>
  <si>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</si>
  <si>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</si>
  <si>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</si>
  <si>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</si>
  <si>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</si>
  <si>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</si>
  <si>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</si>
  <si>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</si>
  <si>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</si>
  <si>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</si>
  <si>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</si>
  <si>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</si>
  <si>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</si>
  <si>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</si>
  <si>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</si>
  <si>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</si>
  <si>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</si>
  <si>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</si>
  <si>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</si>
  <si>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</si>
  <si>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</si>
  <si>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</si>
  <si>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</si>
  <si>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</si>
  <si>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</si>
  <si>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</si>
  <si>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</si>
  <si>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</si>
  <si>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</si>
  <si>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</si>
  <si>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</si>
  <si>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</si>
  <si>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</si>
  <si>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</si>
  <si>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</si>
  <si>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</si>
  <si>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</si>
  <si>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</si>
  <si>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</si>
  <si>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</si>
  <si>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</si>
  <si>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</si>
  <si>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</si>
  <si>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</si>
  <si>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</si>
  <si>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</si>
  <si>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</si>
  <si>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</si>
  <si>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</si>
  <si>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</si>
  <si>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</si>
  <si>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</si>
  <si>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</si>
  <si>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</si>
  <si>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</si>
  <si>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</si>
  <si>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</si>
  <si>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</si>
  <si>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</si>
  <si>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</si>
  <si>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</si>
  <si>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</si>
  <si>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</si>
  <si>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</si>
  <si>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</si>
  <si>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</si>
  <si>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</si>
  <si>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</si>
  <si>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</si>
  <si>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</si>
  <si>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</si>
  <si>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</si>
  <si>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</si>
  <si>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</si>
  <si>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</si>
  <si>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</si>
  <si>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</si>
  <si>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</si>
  <si>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</si>
  <si>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</si>
  <si>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</si>
  <si>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</si>
  <si>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</si>
  <si>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</si>
  <si>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</si>
  <si>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</si>
  <si>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</si>
  <si>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</si>
  <si>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</si>
  <si>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</si>
  <si>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</si>
  <si>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</si>
  <si>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</si>
  <si>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</si>
  <si>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</si>
  <si>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</si>
  <si>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</si>
  <si>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</si>
  <si>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</si>
  <si>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</si>
  <si>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</si>
  <si>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</si>
  <si>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</si>
  <si>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</si>
  <si>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</si>
  <si>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</si>
  <si>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</si>
  <si>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</si>
  <si>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</si>
  <si>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</si>
  <si>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</si>
  <si>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</si>
  <si>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</si>
  <si>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</si>
  <si>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</si>
  <si>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</si>
  <si>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</si>
  <si>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</si>
  <si>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</si>
  <si>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</si>
  <si>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</si>
  <si>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</si>
  <si>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</si>
  <si>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</si>
  <si>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</si>
  <si>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</si>
  <si>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</si>
  <si>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</si>
  <si>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</si>
  <si>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</si>
  <si>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</si>
  <si>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</si>
  <si>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</si>
  <si>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</si>
  <si>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</si>
  <si>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</si>
  <si>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</si>
  <si>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</si>
  <si>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</si>
  <si>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</si>
  <si>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</si>
  <si>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</si>
  <si>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</si>
  <si>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</si>
  <si>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</si>
  <si>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</si>
  <si>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</si>
  <si>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</si>
  <si>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</si>
  <si>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</si>
  <si>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</si>
  <si>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</si>
  <si>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</si>
  <si>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</si>
  <si>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</si>
  <si>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</si>
  <si>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</si>
  <si>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</si>
  <si>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</si>
  <si>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</si>
  <si>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</si>
  <si>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</si>
  <si>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</si>
  <si>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</si>
  <si>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</si>
  <si>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</si>
  <si>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</si>
  <si>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</si>
  <si>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</si>
  <si>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</si>
  <si>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</si>
  <si>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</si>
  <si>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</si>
  <si>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</si>
  <si>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</si>
  <si>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</si>
  <si>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</si>
  <si>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</si>
  <si>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</si>
  <si>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</si>
  <si>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</si>
  <si>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</si>
  <si>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</si>
  <si>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</si>
  <si>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</si>
  <si>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</si>
  <si>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</si>
  <si>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</si>
  <si>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</si>
  <si>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</si>
  <si>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</si>
  <si>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</si>
  <si>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</si>
  <si>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</si>
  <si>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</si>
  <si>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</si>
  <si>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</si>
  <si>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</si>
  <si>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</si>
  <si>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</si>
  <si>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</si>
  <si>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</si>
  <si>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</si>
  <si>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</si>
  <si>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</si>
  <si>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</si>
  <si>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</si>
  <si>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</si>
  <si>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</si>
  <si>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</si>
  <si>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</si>
  <si>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</si>
  <si>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</si>
  <si>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</si>
  <si>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</si>
  <si>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</si>
  <si>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</si>
  <si>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</si>
  <si>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</si>
  <si>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</si>
  <si>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</si>
  <si>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</si>
  <si>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</si>
  <si>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</si>
  <si>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</si>
  <si>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</si>
  <si>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</si>
  <si>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</si>
  <si>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</si>
  <si>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</si>
  <si>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</si>
  <si>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</si>
  <si>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</si>
  <si>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</si>
  <si>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</si>
  <si>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</si>
  <si>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</si>
  <si>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</si>
  <si>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</si>
  <si>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</si>
  <si>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</si>
  <si>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</si>
  <si>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</si>
  <si>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</si>
  <si>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</si>
  <si>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</si>
  <si>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</si>
  <si>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</si>
  <si>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</si>
  <si>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</si>
  <si>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</si>
  <si>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</si>
  <si>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</si>
  <si>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</si>
  <si>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</si>
  <si>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</si>
  <si>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</si>
  <si>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</si>
  <si>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</si>
  <si>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</si>
  <si>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</si>
  <si>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</si>
  <si>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</si>
  <si>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</si>
  <si>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</si>
  <si>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</si>
  <si>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</si>
  <si>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</si>
  <si>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</si>
  <si>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</si>
  <si>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</si>
  <si>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</si>
  <si>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</si>
  <si>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</si>
  <si>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</si>
  <si>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</si>
  <si>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</si>
  <si>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</si>
  <si>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</si>
  <si>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</si>
  <si>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</si>
  <si>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</si>
  <si>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</si>
  <si>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</si>
  <si>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</si>
  <si>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</si>
  <si>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</si>
  <si>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</si>
  <si>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</si>
  <si>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</si>
  <si>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</si>
  <si>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</si>
  <si>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</si>
  <si>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</si>
  <si>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</si>
  <si>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</si>
  <si>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</si>
  <si>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</si>
  <si>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</si>
  <si>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</si>
  <si>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</si>
  <si>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</si>
  <si>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</si>
  <si>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</si>
  <si>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</si>
  <si>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</si>
  <si>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</si>
  <si>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</si>
  <si>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</si>
  <si>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</si>
  <si>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</si>
  <si>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</si>
  <si>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</si>
  <si>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</si>
  <si>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</si>
  <si>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</si>
  <si>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</si>
  <si>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</si>
  <si>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</si>
  <si>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</si>
  <si>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</si>
  <si>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</si>
  <si>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</si>
  <si>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</si>
  <si>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</si>
  <si>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</si>
  <si>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</si>
  <si>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</si>
  <si>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</si>
  <si>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</si>
  <si>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</si>
  <si>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</si>
  <si>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</si>
  <si>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</si>
  <si>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</si>
  <si>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</si>
  <si>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</si>
  <si>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</si>
  <si>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</si>
  <si>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</si>
  <si>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</si>
  <si>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</si>
  <si>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</si>
  <si>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</si>
  <si>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</si>
  <si>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</si>
  <si>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</si>
  <si>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</si>
  <si>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</si>
  <si>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</si>
  <si>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</si>
  <si>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</si>
  <si>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</si>
  <si>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</si>
  <si>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</si>
  <si>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</si>
  <si>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</si>
  <si>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</si>
  <si>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</si>
  <si>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</si>
  <si>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</si>
  <si>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</si>
  <si>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</si>
  <si>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</si>
  <si>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</si>
  <si>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</si>
  <si>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</si>
  <si>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</si>
  <si>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</si>
  <si>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</si>
  <si>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</si>
  <si>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</si>
  <si>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</si>
  <si>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</si>
  <si>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</si>
  <si>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</si>
  <si>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</si>
  <si>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</si>
  <si>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</si>
  <si>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</si>
  <si>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</si>
  <si>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</si>
  <si>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</si>
  <si>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</si>
  <si>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</si>
  <si>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</si>
  <si>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</si>
  <si>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</si>
  <si>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</si>
  <si>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</si>
  <si>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</si>
  <si>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</si>
  <si>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</si>
  <si>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</si>
  <si>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</si>
  <si>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</si>
  <si>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</si>
  <si>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</si>
  <si>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</si>
  <si>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</si>
  <si>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</si>
  <si>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</si>
  <si>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</si>
  <si>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</si>
  <si>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</si>
  <si>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</si>
  <si>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</si>
  <si>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</si>
  <si>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</si>
  <si>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</si>
  <si>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</si>
  <si>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</si>
  <si>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</si>
  <si>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</si>
  <si>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</si>
  <si>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</si>
  <si>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</si>
  <si>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</si>
  <si>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</si>
  <si>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</si>
  <si>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</si>
  <si>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</si>
  <si>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</si>
  <si>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</si>
  <si>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</si>
  <si>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</si>
  <si>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</si>
  <si>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</si>
  <si>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</si>
  <si>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</si>
  <si>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</si>
  <si>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</si>
  <si>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</si>
  <si>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</si>
  <si>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</si>
  <si>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</si>
  <si>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</si>
  <si>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</si>
  <si>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</si>
  <si>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</si>
  <si>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</si>
  <si>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</si>
  <si>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</si>
  <si>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</si>
  <si>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</si>
  <si>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</si>
  <si>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</si>
  <si>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</si>
  <si>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</si>
  <si>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</si>
  <si>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</si>
  <si>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</si>
  <si>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</si>
  <si>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</si>
  <si>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</si>
  <si>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</si>
  <si>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</si>
  <si>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</si>
  <si>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</si>
  <si>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</si>
  <si>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</si>
  <si>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</si>
  <si>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</si>
  <si>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</si>
  <si>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</si>
  <si>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</si>
  <si>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</si>
  <si>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</si>
  <si>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</si>
  <si>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</si>
  <si>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</si>
  <si>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</si>
  <si>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</si>
  <si>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</si>
  <si>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</si>
  <si>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</si>
  <si>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</si>
  <si>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</si>
  <si>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</si>
  <si>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</si>
  <si>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</si>
  <si>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</si>
  <si>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</si>
  <si>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</si>
  <si>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</si>
  <si>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</si>
  <si>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</si>
  <si>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</si>
  <si>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</si>
  <si>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</si>
  <si>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</si>
  <si>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</si>
  <si>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</si>
  <si>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</si>
  <si>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</si>
  <si>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</si>
  <si>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</si>
  <si>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</si>
  <si>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</si>
  <si>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</si>
  <si>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</si>
  <si>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</si>
  <si>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</si>
  <si>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</si>
  <si>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</si>
  <si>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</si>
  <si>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</si>
  <si>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</si>
  <si>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</si>
  <si>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</si>
  <si>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</si>
  <si>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</si>
  <si>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</si>
  <si>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</si>
  <si>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</si>
  <si>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</si>
  <si>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</si>
  <si>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</si>
  <si>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</si>
  <si>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</si>
  <si>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</si>
  <si>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</si>
  <si>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</si>
  <si>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</si>
  <si>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</si>
  <si>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</si>
  <si>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</si>
  <si>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</si>
  <si>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</si>
  <si>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</si>
  <si>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</si>
  <si>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</si>
  <si>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</si>
  <si>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</si>
  <si>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</si>
  <si>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</si>
  <si>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</si>
  <si>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</si>
  <si>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</si>
  <si>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</si>
  <si>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</si>
  <si>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</si>
  <si>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</si>
  <si>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</si>
  <si>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</si>
  <si>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</si>
  <si>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</si>
  <si>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</si>
  <si>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</si>
  <si>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</si>
  <si>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</si>
  <si>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</si>
  <si>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</si>
  <si>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</si>
  <si>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</si>
  <si>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</si>
  <si>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</si>
  <si>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</si>
  <si>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</si>
  <si>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</si>
  <si>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</si>
  <si>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</si>
  <si>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</si>
  <si>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</si>
  <si>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</si>
  <si>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</si>
  <si>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</si>
  <si>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</si>
  <si>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</si>
  <si>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</si>
  <si>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</si>
  <si>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</si>
  <si>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</si>
  <si>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</si>
  <si>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</si>
  <si>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</si>
  <si>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</si>
  <si>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</si>
  <si>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</si>
  <si>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</si>
  <si>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</si>
  <si>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</si>
  <si>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</si>
  <si>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</si>
  <si>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</si>
  <si>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</si>
  <si>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</si>
  <si>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</si>
  <si>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</si>
  <si>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</si>
  <si>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</si>
  <si>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</si>
  <si>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</si>
  <si>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</si>
  <si>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</si>
  <si>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</si>
  <si>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</si>
  <si>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</si>
  <si>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</si>
  <si>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</si>
  <si>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</si>
  <si>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</si>
  <si>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</si>
  <si>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</si>
  <si>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</si>
  <si>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</si>
  <si>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</si>
  <si>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</si>
  <si>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</si>
  <si>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</si>
  <si>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</si>
  <si>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</si>
  <si>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</si>
  <si>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</si>
  <si>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</si>
  <si>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</si>
  <si>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</si>
  <si>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</si>
  <si>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</si>
  <si>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</si>
  <si>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</si>
  <si>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</si>
  <si>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</si>
  <si>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</si>
  <si>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</si>
  <si>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</si>
  <si>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</si>
  <si>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</si>
  <si>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</si>
  <si>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</si>
  <si>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</si>
  <si>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</si>
  <si>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</si>
  <si>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</si>
  <si>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</si>
  <si>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</si>
  <si>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</si>
  <si>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</si>
  <si>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</si>
  <si>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</si>
  <si>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</si>
  <si>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</si>
  <si>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</si>
  <si>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</si>
  <si>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</si>
  <si>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</si>
  <si>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</si>
  <si>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</si>
  <si>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</si>
  <si>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</si>
  <si>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</si>
  <si>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</si>
  <si>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</si>
  <si>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</si>
  <si>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</si>
  <si>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</si>
  <si>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</si>
  <si>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</si>
  <si>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</si>
  <si>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</si>
  <si>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</si>
  <si>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</si>
  <si>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</si>
  <si>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</si>
  <si>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</si>
  <si>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</si>
  <si>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</si>
  <si>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</si>
  <si>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</si>
  <si>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</si>
  <si>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</si>
  <si>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</si>
  <si>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</si>
  <si>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</si>
  <si>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</si>
  <si>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</si>
  <si>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</si>
  <si>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</si>
  <si>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</si>
  <si>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</si>
  <si>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</si>
  <si>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</si>
  <si>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</si>
  <si>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</si>
  <si>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</si>
  <si>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</si>
  <si>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</si>
  <si>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</si>
  <si>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</si>
  <si>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</si>
  <si>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</si>
  <si>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</si>
  <si>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</si>
  <si>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</si>
  <si>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</si>
  <si>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</si>
  <si>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</si>
  <si>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</si>
  <si>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</si>
  <si>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</si>
  <si>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</si>
  <si>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</si>
  <si>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</si>
  <si>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</si>
  <si>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</si>
  <si>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</si>
  <si>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</si>
  <si>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</si>
  <si>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</si>
  <si>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</si>
  <si>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</si>
  <si>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</si>
  <si>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</si>
  <si>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</si>
  <si>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</si>
  <si>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</si>
  <si>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</si>
  <si>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</si>
  <si>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</si>
  <si>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</si>
  <si>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</si>
  <si>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</si>
  <si>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</si>
  <si>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</si>
  <si>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</si>
  <si>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</si>
  <si>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</si>
  <si>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</si>
  <si>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</si>
  <si>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</si>
  <si>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</si>
  <si>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</si>
  <si>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</si>
  <si>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</si>
  <si>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</si>
  <si>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</si>
  <si>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</si>
  <si>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</si>
  <si>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</si>
  <si>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</si>
  <si>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</si>
  <si>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</si>
  <si>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</si>
  <si>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</si>
  <si>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</si>
  <si>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</si>
  <si>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</si>
  <si>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</si>
  <si>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</si>
  <si>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</si>
  <si>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</si>
  <si>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</si>
  <si>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</si>
  <si>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</si>
  <si>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</si>
  <si>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</si>
  <si>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</si>
  <si>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</si>
  <si>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</si>
  <si>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</si>
  <si>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</si>
  <si>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</si>
  <si>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</si>
  <si>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</si>
  <si>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</si>
  <si>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</si>
  <si>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</si>
  <si>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</si>
  <si>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</si>
  <si>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</si>
  <si>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</si>
  <si>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</si>
  <si>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</si>
  <si>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</si>
  <si>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</si>
  <si>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</si>
  <si>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</si>
  <si>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</si>
  <si>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</si>
  <si>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</si>
  <si>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</si>
  <si>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</si>
  <si>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</si>
  <si>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</si>
  <si>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</si>
  <si>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</si>
  <si>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</si>
  <si>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</si>
  <si>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</si>
  <si>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</si>
  <si>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</si>
  <si>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</si>
  <si>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</si>
  <si>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</si>
  <si>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</si>
  <si>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</si>
  <si>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</si>
  <si>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</si>
  <si>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</si>
  <si>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</si>
  <si>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</si>
  <si>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</si>
  <si>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</si>
  <si>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</si>
  <si>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</si>
  <si>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</si>
  <si>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</si>
  <si>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</si>
  <si>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</si>
  <si>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</si>
  <si>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</si>
  <si>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</si>
  <si>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</si>
  <si>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</si>
  <si>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</si>
  <si>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</si>
  <si>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</si>
  <si>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</si>
  <si>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</si>
  <si>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</si>
  <si>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</si>
  <si>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</si>
  <si>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</si>
  <si>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</si>
  <si>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</si>
  <si>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</si>
  <si>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</si>
  <si>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</si>
  <si>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</si>
  <si>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</si>
  <si>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</si>
  <si>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</si>
  <si>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</si>
  <si>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</si>
  <si>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</si>
  <si>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</si>
  <si>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</si>
  <si>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</si>
  <si>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</si>
  <si>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</si>
  <si>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</si>
  <si>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</si>
  <si>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</si>
  <si>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</si>
  <si>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</si>
  <si>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</si>
  <si>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</si>
  <si>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</si>
  <si>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</si>
  <si>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</si>
  <si>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</si>
  <si>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</si>
  <si>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</si>
  <si>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</si>
  <si>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</si>
  <si>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</si>
  <si>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</si>
  <si>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</si>
  <si>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</si>
  <si>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</si>
  <si>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</si>
  <si>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</si>
  <si>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</si>
  <si>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</si>
  <si>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</si>
  <si>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</si>
  <si>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</si>
  <si>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</si>
  <si>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</si>
  <si>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</si>
  <si>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</si>
  <si>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</si>
  <si>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</si>
  <si>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</si>
  <si>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</si>
  <si>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</si>
  <si>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</si>
  <si>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</si>
  <si>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</si>
  <si>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</si>
  <si>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</si>
  <si>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</si>
  <si>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</si>
  <si>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</si>
  <si>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</si>
  <si>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</si>
  <si>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</si>
  <si>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</si>
  <si>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</si>
  <si>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</si>
  <si>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</si>
  <si>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</si>
  <si>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</si>
  <si>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</si>
  <si>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</si>
  <si>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</si>
  <si>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</si>
  <si>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</si>
  <si>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</si>
  <si>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</si>
  <si>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</si>
  <si>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</si>
  <si>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</si>
  <si>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</si>
  <si>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</si>
  <si>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</si>
  <si>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</si>
  <si>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</si>
  <si>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</si>
  <si>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</si>
  <si>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</si>
  <si>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</si>
  <si>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</si>
  <si>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</si>
  <si>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</si>
  <si>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</si>
  <si>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</si>
  <si>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</si>
  <si>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</si>
  <si>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</si>
  <si>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</si>
  <si>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</si>
  <si>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</si>
  <si>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</si>
  <si>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</si>
  <si>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</si>
  <si>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</si>
  <si>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</si>
  <si>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</si>
  <si>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</si>
  <si>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</si>
  <si>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</si>
  <si>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</si>
  <si>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</si>
  <si>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</si>
  <si>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</si>
  <si>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</si>
  <si>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</si>
  <si>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</si>
  <si>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</si>
  <si>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</si>
  <si>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</si>
  <si>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</si>
  <si>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</si>
  <si>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</si>
  <si>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</si>
  <si>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</si>
  <si>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</si>
  <si>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</si>
  <si>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</si>
  <si>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</si>
  <si>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</si>
  <si>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</si>
  <si>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</si>
  <si>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</si>
  <si>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</si>
  <si>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</si>
  <si>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</si>
  <si>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</si>
  <si>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</si>
  <si>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</si>
  <si>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</si>
  <si>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</si>
  <si>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</si>
  <si>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</si>
  <si>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</si>
  <si>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</si>
  <si>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</si>
  <si>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</si>
  <si>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</si>
  <si>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</si>
  <si>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</si>
  <si>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</si>
  <si>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</si>
  <si>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</si>
  <si>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</si>
  <si>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</si>
  <si>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</si>
  <si>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</si>
  <si>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</si>
  <si>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</si>
  <si>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</si>
  <si>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</si>
  <si>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</si>
  <si>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</si>
  <si>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</si>
  <si>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</si>
  <si>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</si>
  <si>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</si>
  <si>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</si>
  <si>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</si>
  <si>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</si>
  <si>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</si>
  <si>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</si>
  <si>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</si>
  <si>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</si>
  <si>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</si>
  <si>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</si>
  <si>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</si>
  <si>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</si>
  <si>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</si>
  <si>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</si>
  <si>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</si>
  <si>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</si>
  <si>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</si>
  <si>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</si>
  <si>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</si>
  <si>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</si>
  <si>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</si>
  <si>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</si>
  <si>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</si>
  <si>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</si>
  <si>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</si>
  <si>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</si>
  <si>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</si>
  <si>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</si>
  <si>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</si>
  <si>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</si>
  <si>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</si>
  <si>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</si>
  <si>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</si>
  <si>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</si>
  <si>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</si>
  <si>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</si>
  <si>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</si>
  <si>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</si>
  <si>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</si>
  <si>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</si>
  <si>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</si>
  <si>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</si>
  <si>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</si>
  <si>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</si>
  <si>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</si>
  <si>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</si>
  <si>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</si>
  <si>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</si>
  <si>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</si>
  <si>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</si>
  <si>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</si>
  <si>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</si>
  <si>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</si>
  <si>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</si>
  <si>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</si>
  <si>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</si>
  <si>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</si>
  <si>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</si>
  <si>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</si>
  <si>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</si>
  <si>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</si>
  <si>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</si>
  <si>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</si>
  <si>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</si>
  <si>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</si>
  <si>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</si>
  <si>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</si>
  <si>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</si>
  <si>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</si>
  <si>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</si>
  <si>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</si>
  <si>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</si>
  <si>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</si>
  <si>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</si>
  <si>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</si>
  <si>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</si>
  <si>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</si>
  <si>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</si>
  <si>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</si>
  <si>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</si>
  <si>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</si>
  <si>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</si>
  <si>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</si>
  <si>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</si>
  <si>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</si>
  <si>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</si>
  <si>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</si>
  <si>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</si>
  <si>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</si>
  <si>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</si>
  <si>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</si>
  <si>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</si>
  <si>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</si>
  <si>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</si>
  <si>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</si>
  <si>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</si>
  <si>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</si>
  <si>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</si>
  <si>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</si>
  <si>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</si>
  <si>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</si>
  <si>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</si>
  <si>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</si>
  <si>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</si>
  <si>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</si>
  <si>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</si>
  <si>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</si>
  <si>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</si>
  <si>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</si>
  <si>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</si>
  <si>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</si>
  <si>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</si>
  <si>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</si>
  <si>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</si>
  <si>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</si>
  <si>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</si>
  <si>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</si>
  <si>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</si>
  <si>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</si>
  <si>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</si>
  <si>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</si>
  <si>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</si>
  <si>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</si>
  <si>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</si>
  <si>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</si>
  <si>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</si>
  <si>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</si>
  <si>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</si>
  <si>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</si>
  <si>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</si>
  <si>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</si>
  <si>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</si>
  <si>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</si>
  <si>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</si>
  <si>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</si>
  <si>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</si>
  <si>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</si>
  <si>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</si>
  <si>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</si>
  <si>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</si>
  <si>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</si>
  <si>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</si>
  <si>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</si>
  <si>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</si>
  <si>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</si>
  <si>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</si>
  <si>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</si>
  <si>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</si>
  <si>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</si>
  <si>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</si>
  <si>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</si>
  <si>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</si>
  <si>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</si>
  <si>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</si>
  <si>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</si>
  <si>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</si>
  <si>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</si>
  <si>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</si>
  <si>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</si>
  <si>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</si>
  <si>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</si>
  <si>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</si>
  <si>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</si>
  <si>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</si>
  <si>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</si>
  <si>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</si>
  <si>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</si>
  <si>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</si>
  <si>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</si>
  <si>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</si>
  <si>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</si>
  <si>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</si>
  <si>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</si>
  <si>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</si>
  <si>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</si>
  <si>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</si>
  <si>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</si>
  <si>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</si>
  <si>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</si>
  <si>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</si>
  <si>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</si>
  <si>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</si>
  <si>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</si>
  <si>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</si>
  <si>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</si>
  <si>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</si>
  <si>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</si>
  <si>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</si>
  <si>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</si>
  <si>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</si>
  <si>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</si>
  <si>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</si>
  <si>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</si>
  <si>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</si>
  <si>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</si>
  <si>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</si>
  <si>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</si>
  <si>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</si>
  <si>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</si>
  <si>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</si>
  <si>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</si>
  <si>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</si>
  <si>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</si>
  <si>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</si>
  <si>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</si>
  <si>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</si>
  <si>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</si>
  <si>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</si>
  <si>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</si>
  <si>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</si>
  <si>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</si>
  <si>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</si>
  <si>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</si>
  <si>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</si>
  <si>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</si>
  <si>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</si>
  <si>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</si>
  <si>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</si>
  <si>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</si>
  <si>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</si>
  <si>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</si>
  <si>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</si>
  <si>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</si>
  <si>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</si>
  <si>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</si>
  <si>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</si>
  <si>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</si>
  <si>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</si>
  <si>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</si>
  <si>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</si>
  <si>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</si>
  <si>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</si>
  <si>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</si>
  <si>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</si>
  <si>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</si>
  <si>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</si>
  <si>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</si>
  <si>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</si>
  <si>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</si>
  <si>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</si>
  <si>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</si>
  <si>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</si>
  <si>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</si>
  <si>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</si>
  <si>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</si>
  <si>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</si>
  <si>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</si>
  <si>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</si>
  <si>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</si>
  <si>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</si>
  <si>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</si>
  <si>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</si>
  <si>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</si>
  <si>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</si>
  <si>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</si>
  <si>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</si>
  <si>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</si>
  <si>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</si>
  <si>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</si>
  <si>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</si>
  <si>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</si>
  <si>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</si>
  <si>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</si>
  <si>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</si>
  <si>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</si>
  <si>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</si>
  <si>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</si>
  <si>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</si>
  <si>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</si>
  <si>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</si>
  <si>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</si>
  <si>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</si>
  <si>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</si>
  <si>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</si>
  <si>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</si>
  <si>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</si>
  <si>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</si>
  <si>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</si>
  <si>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</si>
  <si>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</si>
  <si>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</si>
  <si>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</si>
  <si>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</si>
  <si>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</si>
  <si>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</si>
  <si>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</si>
  <si>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</si>
  <si>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</si>
  <si>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</si>
  <si>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</si>
  <si>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</si>
  <si>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</si>
  <si>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</si>
  <si>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</si>
  <si>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</si>
  <si>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</si>
  <si>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</si>
  <si>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</si>
  <si>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</si>
  <si>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</si>
  <si>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</si>
  <si>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</si>
  <si>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</si>
  <si>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</si>
  <si>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</si>
  <si>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</si>
  <si>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</si>
  <si>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</si>
  <si>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</si>
  <si>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</si>
  <si>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</si>
  <si>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</si>
  <si>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</si>
  <si>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</si>
  <si>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</si>
  <si>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</si>
  <si>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</si>
  <si>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</si>
  <si>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</si>
  <si>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</si>
  <si>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</si>
  <si>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</si>
  <si>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</si>
  <si>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</si>
  <si>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</si>
  <si>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</si>
  <si>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</si>
  <si>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</si>
  <si>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</si>
  <si>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</si>
  <si>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</si>
  <si>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</si>
  <si>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</si>
  <si>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</si>
  <si>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</si>
  <si>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</si>
  <si>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</si>
  <si>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</si>
  <si>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</si>
  <si>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</si>
  <si>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</si>
  <si>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</si>
  <si>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</si>
  <si>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</si>
  <si>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</si>
  <si>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</si>
  <si>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</si>
  <si>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</si>
  <si>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</si>
  <si>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</si>
  <si>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</si>
  <si>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</si>
  <si>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</si>
  <si>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</si>
  <si>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</si>
  <si>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</si>
  <si>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</si>
  <si>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</si>
  <si>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</si>
  <si>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</si>
  <si>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</si>
  <si>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</si>
  <si>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</si>
  <si>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</si>
  <si>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</si>
  <si>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</si>
  <si>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</si>
  <si>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</si>
  <si>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</si>
  <si>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</si>
  <si>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</si>
  <si>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</si>
  <si>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</si>
  <si>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</si>
  <si>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</si>
  <si>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</si>
  <si>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</si>
  <si>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</si>
  <si>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</si>
  <si>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</si>
  <si>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</si>
  <si>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</si>
  <si>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</si>
  <si>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</si>
  <si>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</si>
  <si>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</si>
  <si>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</si>
  <si>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</si>
  <si>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</si>
  <si>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</si>
  <si>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</si>
  <si>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</si>
  <si>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</si>
  <si>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</si>
  <si>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</si>
  <si>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</si>
  <si>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</si>
  <si>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</si>
  <si>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</si>
  <si>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</si>
  <si>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</si>
  <si>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</si>
  <si>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</si>
  <si>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</si>
  <si>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</si>
  <si>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</si>
  <si>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</si>
  <si>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</si>
  <si>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</si>
  <si>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</si>
  <si>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</si>
  <si>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</si>
  <si>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</si>
  <si>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</si>
  <si>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</si>
  <si>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</si>
  <si>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</si>
  <si>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</si>
  <si>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</si>
  <si>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</si>
  <si>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</si>
  <si>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</si>
  <si>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</si>
  <si>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</si>
  <si>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</si>
  <si>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</si>
  <si>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</si>
  <si>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</si>
  <si>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</si>
  <si>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</si>
  <si>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</si>
  <si>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</si>
  <si>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</si>
  <si>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</si>
  <si>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</si>
  <si>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</si>
  <si>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</si>
  <si>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</si>
  <si>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</si>
  <si>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</si>
  <si>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</si>
  <si>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</si>
  <si>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</si>
  <si>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</si>
  <si>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</si>
  <si>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</si>
  <si>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</si>
  <si>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</si>
  <si>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</si>
  <si>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</si>
  <si>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</si>
  <si>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</si>
  <si>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</si>
  <si>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</si>
  <si>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</si>
  <si>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</si>
  <si>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</si>
  <si>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</si>
  <si>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</si>
  <si>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</si>
  <si>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</si>
  <si>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</si>
  <si>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</si>
  <si>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</si>
  <si>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</si>
  <si>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</si>
  <si>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</si>
  <si>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</si>
  <si>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</si>
  <si>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</si>
  <si>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</si>
  <si>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</si>
  <si>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</si>
  <si>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</si>
  <si>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</si>
  <si>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</si>
  <si>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</si>
  <si>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</si>
  <si>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</si>
  <si>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</si>
  <si>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</si>
  <si>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</si>
  <si>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</si>
  <si>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</si>
  <si>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</si>
  <si>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</si>
  <si>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</si>
  <si>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</si>
  <si>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</si>
  <si>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</si>
  <si>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</si>
  <si>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</si>
  <si>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</si>
  <si>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</si>
  <si>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</si>
  <si>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</si>
  <si>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</si>
  <si>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</si>
  <si>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</si>
  <si>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</si>
  <si>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</si>
  <si>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</si>
  <si>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</si>
  <si>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</si>
  <si>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</si>
  <si>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</si>
  <si>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</si>
  <si>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</si>
  <si>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</si>
  <si>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</si>
  <si>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</si>
  <si>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</si>
  <si>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</si>
  <si>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</si>
  <si>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</si>
  <si>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</si>
  <si>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</si>
  <si>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</si>
  <si>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</si>
  <si>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</si>
  <si>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</si>
  <si>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</si>
  <si>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</si>
  <si>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</si>
  <si>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</si>
  <si>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</si>
  <si>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</si>
  <si>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</si>
  <si>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</si>
  <si>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</si>
  <si>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</si>
  <si>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</si>
  <si>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</si>
  <si>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</si>
  <si>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</si>
  <si>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</si>
  <si>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</si>
  <si>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</si>
  <si>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</si>
  <si>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</si>
  <si>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</si>
  <si>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</si>
  <si>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</si>
  <si>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</si>
  <si>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</si>
  <si>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</si>
  <si>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</si>
  <si>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</si>
  <si>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</si>
  <si>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</si>
  <si>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</si>
  <si>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</si>
  <si>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</si>
  <si>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</si>
  <si>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</si>
  <si>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</si>
  <si>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</si>
  <si>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</si>
  <si>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</si>
  <si>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</si>
  <si>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</si>
  <si>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</si>
  <si>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</si>
  <si>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</si>
  <si>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</si>
  <si>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</si>
  <si>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</si>
  <si>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</si>
  <si>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</si>
  <si>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</si>
  <si>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</si>
  <si>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</si>
  <si>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</si>
  <si>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</si>
  <si>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</si>
  <si>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</si>
  <si>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</si>
  <si>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</si>
  <si>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</si>
  <si>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</si>
  <si>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</si>
  <si>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</si>
  <si>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</si>
  <si>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</si>
  <si>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</si>
  <si>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</si>
  <si>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</si>
  <si>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</si>
  <si>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</si>
  <si>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</si>
  <si>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</si>
  <si>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</si>
  <si>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</si>
  <si>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</si>
  <si>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</si>
  <si>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</si>
  <si>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</si>
  <si>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</si>
  <si>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</si>
  <si>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</si>
  <si>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</si>
  <si>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</si>
  <si>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</si>
  <si>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</si>
  <si>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</si>
  <si>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</si>
  <si>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</si>
  <si>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</si>
  <si>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</si>
  <si>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</si>
  <si>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</si>
  <si>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</si>
  <si>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</si>
  <si>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</si>
  <si>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</si>
  <si>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</si>
  <si>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</si>
  <si>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</si>
  <si>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</si>
  <si>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</si>
  <si>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</si>
  <si>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</si>
  <si>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</si>
  <si>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</si>
  <si>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</si>
  <si>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</si>
  <si>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</si>
  <si>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</si>
  <si>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</si>
  <si>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</si>
  <si>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</si>
  <si>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</si>
  <si>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</si>
  <si>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</si>
  <si>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</si>
  <si>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</si>
  <si>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</si>
  <si>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</si>
  <si>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</si>
  <si>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</si>
  <si>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</si>
  <si>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</si>
  <si>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</si>
  <si>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</si>
  <si>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</si>
  <si>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</si>
  <si>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</si>
  <si>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</si>
  <si>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</si>
  <si>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</si>
  <si>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</si>
  <si>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</si>
  <si>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</si>
  <si>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</si>
  <si>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</si>
  <si>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</si>
  <si>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</si>
  <si>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</si>
  <si>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</si>
  <si>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</si>
  <si>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</si>
  <si>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</si>
  <si>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</si>
  <si>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</si>
  <si>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</si>
  <si>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</si>
  <si>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</si>
  <si>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</si>
  <si>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</si>
  <si>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</si>
  <si>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</si>
  <si>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</si>
  <si>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</si>
  <si>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</si>
  <si>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</si>
  <si>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</si>
  <si>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</si>
  <si>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</si>
  <si>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</si>
  <si>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</si>
  <si>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</si>
  <si>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</si>
  <si>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</si>
  <si>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</si>
  <si>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</si>
  <si>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</si>
  <si>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</si>
  <si>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</si>
  <si>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</si>
  <si>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</si>
  <si>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</si>
  <si>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</si>
  <si>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</si>
  <si>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</si>
  <si>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</si>
  <si>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</si>
  <si>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</si>
  <si>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</si>
  <si>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</si>
  <si>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</si>
  <si>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</si>
  <si>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</si>
  <si>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</si>
  <si>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</si>
  <si>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</si>
  <si>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</si>
  <si>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</si>
  <si>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</si>
  <si>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</si>
  <si>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</si>
  <si>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</si>
  <si>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</si>
  <si>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</si>
  <si>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</si>
  <si>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</si>
  <si>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</si>
  <si>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</si>
  <si>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</si>
  <si>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</si>
  <si>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</si>
  <si>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</si>
  <si>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</si>
  <si>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</si>
  <si>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</si>
  <si>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</si>
  <si>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</si>
  <si>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</si>
  <si>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</si>
  <si>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</si>
  <si>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</si>
  <si>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</si>
  <si>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</si>
  <si>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</si>
  <si>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</si>
  <si>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</si>
  <si>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</si>
  <si>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</si>
  <si>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</si>
  <si>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</si>
  <si>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</si>
  <si>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</si>
  <si>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</si>
  <si>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</si>
  <si>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</si>
  <si>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</si>
  <si>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</si>
  <si>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</si>
  <si>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</si>
  <si>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</si>
  <si>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</si>
  <si>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</si>
  <si>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</si>
  <si>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</si>
  <si>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</si>
  <si>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</si>
  <si>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</si>
  <si>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</si>
  <si>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</si>
  <si>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</si>
  <si>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</si>
  <si>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</si>
  <si>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</si>
  <si>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</si>
  <si>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</si>
  <si>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</si>
  <si>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</si>
  <si>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</si>
  <si>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</si>
  <si>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</si>
  <si>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</si>
  <si>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</si>
  <si>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</si>
  <si>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</si>
  <si>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</si>
  <si>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</si>
  <si>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</si>
  <si>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</si>
  <si>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</si>
  <si>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</si>
  <si>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</si>
  <si>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</si>
  <si>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</si>
  <si>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</si>
  <si>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</si>
  <si>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</si>
  <si>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</si>
  <si>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</si>
  <si>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</si>
  <si>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</si>
  <si>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</si>
  <si>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</si>
  <si>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</si>
  <si>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</si>
  <si>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</si>
  <si>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</si>
  <si>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</si>
  <si>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</si>
  <si>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</si>
  <si>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</si>
  <si>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</si>
  <si>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</si>
  <si>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</si>
  <si>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</si>
  <si>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</si>
  <si>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</si>
  <si>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</si>
  <si>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</si>
  <si>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</si>
  <si>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</si>
  <si>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</si>
  <si>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</si>
  <si>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</si>
  <si>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</si>
  <si>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</si>
  <si>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</si>
  <si>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</si>
  <si>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</si>
  <si>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</si>
  <si>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</si>
  <si>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</si>
  <si>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</si>
  <si>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</si>
  <si>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</si>
  <si>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</si>
  <si>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</si>
  <si>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</si>
  <si>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</si>
  <si>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</si>
  <si>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</si>
  <si>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</si>
  <si>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</si>
  <si>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</si>
  <si>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</si>
  <si>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</si>
  <si>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</si>
  <si>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</si>
  <si>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</si>
  <si>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</si>
  <si>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</si>
  <si>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</si>
  <si>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</si>
  <si>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</si>
  <si>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</si>
  <si>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</si>
  <si>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</si>
  <si>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</si>
  <si>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</si>
  <si>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</si>
  <si>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</si>
  <si>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</si>
  <si>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</si>
  <si>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</si>
  <si>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</si>
  <si>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</si>
  <si>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</si>
  <si>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</si>
  <si>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</si>
  <si>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</si>
  <si>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</si>
  <si>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</si>
  <si>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</si>
  <si>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</si>
  <si>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</si>
  <si>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</si>
  <si>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</si>
  <si>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</si>
  <si>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</si>
  <si>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</si>
  <si>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</si>
  <si>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</si>
  <si>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</si>
  <si>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</si>
  <si>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</si>
  <si>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</si>
  <si>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</si>
  <si>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</si>
  <si>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</si>
  <si>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</si>
  <si>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</si>
  <si>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</si>
  <si>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</si>
  <si>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</si>
  <si>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</si>
  <si>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</si>
  <si>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</si>
  <si>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</si>
  <si>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</si>
  <si>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</si>
  <si>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</si>
  <si>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</si>
  <si>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</si>
  <si>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</si>
  <si>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</si>
  <si>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</si>
  <si>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</si>
  <si>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</si>
  <si>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</si>
  <si>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</si>
  <si>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</si>
  <si>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</si>
  <si>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</si>
  <si>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</si>
  <si>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</si>
  <si>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</si>
  <si>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</si>
  <si>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</si>
  <si>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</si>
  <si>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</si>
  <si>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</si>
  <si>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</si>
  <si>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</si>
  <si>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</si>
  <si>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</si>
  <si>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</si>
  <si>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</si>
  <si>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</si>
  <si>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</si>
  <si>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</si>
  <si>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</si>
  <si>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</si>
  <si>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</si>
  <si>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</si>
  <si>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</si>
  <si>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</si>
  <si>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</si>
  <si>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</si>
  <si>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</si>
  <si>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</si>
  <si>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</si>
  <si>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</si>
  <si>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</si>
  <si>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</si>
  <si>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</si>
  <si>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</si>
  <si>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</si>
  <si>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</si>
  <si>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</si>
  <si>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</si>
  <si>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</si>
  <si>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</si>
  <si>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</si>
  <si>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</si>
  <si>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</si>
  <si>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</si>
  <si>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</si>
  <si>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</si>
  <si>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</si>
  <si>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</si>
  <si>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</si>
  <si>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</si>
  <si>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</si>
  <si>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</si>
  <si>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</si>
  <si>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</si>
  <si>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</si>
  <si>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</si>
  <si>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</si>
  <si>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</si>
  <si>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</si>
  <si>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</si>
  <si>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</si>
  <si>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</si>
  <si>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</si>
  <si>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</si>
  <si>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</si>
  <si>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</si>
  <si>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</si>
  <si>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</si>
  <si>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</si>
  <si>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</si>
  <si>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</si>
  <si>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</si>
  <si>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</si>
  <si>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</si>
  <si>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</si>
  <si>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</si>
  <si>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</si>
  <si>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</si>
  <si>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</si>
  <si>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</si>
  <si>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</si>
  <si>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</si>
  <si>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</si>
  <si>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</si>
  <si>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</si>
  <si>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</si>
  <si>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</si>
  <si>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</si>
  <si>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</si>
  <si>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</si>
  <si>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</si>
  <si>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</si>
  <si>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</si>
  <si>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</si>
  <si>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</si>
  <si>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</si>
  <si>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</si>
  <si>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</si>
  <si>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</si>
  <si>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</si>
  <si>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</si>
  <si>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</si>
  <si>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</si>
  <si>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</si>
  <si>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</si>
  <si>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</si>
  <si>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</si>
  <si>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</si>
  <si>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</si>
  <si>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</si>
  <si>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</si>
  <si>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</si>
  <si>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</si>
  <si>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</si>
  <si>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</si>
  <si>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</si>
  <si>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</si>
  <si>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</si>
  <si>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</si>
  <si>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</si>
  <si>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</si>
  <si>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</si>
  <si>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</si>
  <si>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</si>
  <si>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</si>
  <si>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</si>
  <si>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</si>
  <si>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</si>
  <si>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</si>
  <si>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</si>
  <si>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</si>
  <si>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</si>
  <si>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</si>
  <si>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</si>
  <si>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</si>
  <si>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</si>
  <si>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</si>
  <si>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</si>
  <si>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</si>
  <si>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</si>
  <si>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</si>
  <si>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</si>
  <si>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</si>
  <si>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</si>
  <si>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</si>
  <si>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</si>
  <si>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</si>
  <si>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</si>
  <si>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</si>
  <si>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</si>
  <si>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</si>
  <si>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</si>
  <si>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</si>
  <si>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</si>
  <si>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</si>
  <si>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</si>
  <si>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</si>
  <si>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</si>
  <si>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</si>
  <si>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</si>
  <si>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</si>
  <si>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</si>
  <si>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</si>
  <si>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</si>
  <si>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</si>
  <si>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</si>
  <si>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</si>
  <si>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</si>
  <si>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</si>
  <si>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</si>
  <si>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</si>
  <si>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</si>
  <si>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</si>
  <si>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</si>
  <si>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</si>
  <si>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</si>
  <si>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</si>
  <si>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</si>
  <si>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</si>
  <si>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</si>
  <si>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</si>
  <si>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</si>
  <si>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</si>
  <si>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</si>
  <si>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</si>
  <si>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</si>
  <si>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</si>
  <si>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</si>
  <si>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</si>
  <si>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</si>
  <si>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</si>
  <si>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</si>
  <si>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</si>
  <si>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</si>
  <si>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</si>
  <si>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</si>
  <si>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</si>
  <si>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</si>
  <si>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</si>
  <si>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</si>
  <si>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</si>
  <si>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</si>
  <si>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</si>
  <si>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</si>
  <si>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</si>
  <si>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</si>
  <si>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</si>
  <si>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</si>
  <si>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</si>
  <si>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</si>
  <si>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</si>
  <si>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</si>
  <si>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</si>
  <si>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</si>
  <si>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</si>
  <si>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</si>
  <si>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</si>
  <si>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</si>
  <si>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</si>
  <si>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</si>
  <si>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</si>
  <si>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</si>
  <si>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</si>
  <si>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</si>
  <si>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</si>
  <si>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</si>
  <si>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</si>
  <si>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</si>
  <si>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</si>
  <si>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</si>
  <si>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</si>
  <si>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</si>
  <si>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</si>
  <si>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</si>
  <si>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</si>
  <si>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</si>
  <si>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</si>
  <si>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</si>
  <si>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</si>
  <si>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</si>
  <si>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</si>
  <si>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</si>
  <si>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</si>
  <si>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</si>
  <si>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</si>
  <si>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</si>
  <si>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</si>
  <si>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</si>
  <si>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</si>
  <si>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</si>
  <si>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</si>
  <si>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</si>
  <si>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</si>
  <si>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</si>
  <si>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</si>
  <si>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</si>
  <si>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</si>
  <si>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</si>
  <si>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</si>
  <si>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</si>
  <si>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</si>
  <si>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</si>
  <si>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</si>
  <si>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</si>
  <si>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</si>
  <si>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</si>
  <si>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</si>
  <si>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</si>
  <si>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</si>
  <si>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</si>
  <si>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</si>
  <si>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</si>
  <si>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</si>
  <si>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</si>
  <si>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</si>
  <si>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</si>
  <si>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</si>
  <si>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</si>
  <si>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</si>
  <si>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</si>
  <si>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</si>
  <si>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</si>
  <si>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</si>
  <si>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</si>
  <si>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</si>
  <si>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</si>
  <si>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</si>
  <si>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</si>
  <si>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</si>
  <si>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</si>
  <si>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</si>
  <si>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</si>
  <si>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</si>
  <si>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</si>
  <si>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</si>
  <si>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</si>
  <si>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</si>
  <si>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</si>
  <si>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</si>
  <si>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</si>
  <si>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</si>
  <si>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</si>
  <si>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</si>
  <si>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</si>
  <si>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</si>
  <si>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</si>
  <si>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</si>
  <si>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</si>
  <si>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</si>
  <si>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</si>
  <si>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</si>
  <si>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</si>
  <si>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</si>
  <si>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</si>
  <si>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</si>
  <si>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</si>
  <si>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</si>
  <si>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</si>
  <si>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</si>
  <si>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</si>
  <si>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</si>
  <si>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</si>
  <si>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</si>
  <si>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</si>
  <si>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</si>
  <si>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</si>
  <si>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</si>
  <si>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</si>
  <si>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</si>
  <si>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</si>
  <si>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</si>
  <si>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</si>
  <si>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</si>
  <si>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</si>
  <si>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</si>
  <si>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</si>
  <si>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</si>
  <si>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</si>
  <si>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</si>
  <si>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</si>
  <si>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</si>
  <si>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</si>
  <si>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</si>
  <si>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</si>
  <si>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</si>
  <si>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</si>
  <si>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</si>
  <si>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</si>
  <si>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</si>
  <si>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</si>
  <si>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</si>
  <si>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</si>
  <si>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</si>
  <si>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</si>
  <si>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</si>
  <si>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</si>
  <si>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</si>
  <si>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</si>
  <si>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</si>
  <si>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</si>
  <si>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</si>
  <si>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</si>
  <si>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</si>
  <si>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</si>
  <si>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</si>
  <si>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</si>
  <si>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</si>
  <si>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</si>
  <si>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</si>
  <si>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</si>
  <si>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</si>
  <si>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</si>
  <si>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</si>
  <si>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</si>
  <si>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</si>
  <si>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</si>
  <si>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</si>
  <si>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</si>
  <si>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</si>
  <si>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</si>
  <si>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</si>
  <si>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</si>
  <si>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</si>
  <si>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</si>
  <si>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</si>
  <si>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</si>
  <si>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</si>
  <si>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</si>
  <si>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</si>
  <si>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</si>
  <si>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</si>
  <si>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</si>
  <si>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</si>
  <si>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</si>
  <si>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</si>
  <si>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</si>
  <si>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</si>
  <si>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</si>
  <si>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</si>
  <si>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</si>
  <si>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</si>
  <si>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</si>
  <si>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</si>
  <si>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</si>
  <si>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</si>
  <si>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</si>
  <si>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</si>
  <si>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</si>
  <si>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</si>
  <si>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</si>
  <si>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</si>
  <si>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</si>
  <si>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</si>
  <si>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</si>
  <si>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</si>
  <si>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</si>
  <si>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</si>
  <si>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</si>
  <si>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</si>
  <si>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</si>
  <si>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</si>
  <si>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</si>
  <si>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</si>
  <si>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</si>
  <si>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</si>
  <si>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</si>
  <si>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</si>
  <si>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</si>
  <si>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</si>
  <si>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</si>
  <si>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</si>
  <si>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</si>
  <si>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</si>
  <si>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</si>
  <si>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</si>
  <si>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</si>
  <si>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</si>
  <si>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</si>
  <si>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</si>
  <si>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</si>
  <si>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</si>
  <si>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</si>
  <si>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</si>
  <si>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</si>
  <si>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</si>
  <si>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</si>
  <si>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</si>
  <si>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</si>
  <si>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</si>
  <si>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</si>
  <si>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</si>
  <si>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</si>
  <si>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</si>
  <si>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</si>
  <si>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</si>
  <si>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</si>
  <si>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</si>
  <si>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</si>
  <si>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</si>
  <si>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</si>
  <si>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</si>
  <si>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</si>
  <si>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</si>
  <si>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</si>
  <si>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</si>
  <si>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</si>
  <si>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</si>
  <si>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</si>
  <si>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</si>
  <si>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</si>
  <si>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</si>
  <si>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</si>
  <si>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</si>
  <si>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</si>
  <si>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</si>
  <si>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</si>
  <si>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</si>
  <si>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</si>
  <si>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</si>
  <si>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</si>
  <si>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</si>
  <si>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</si>
  <si>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</si>
  <si>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</si>
  <si>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</si>
  <si>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</si>
  <si>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</si>
  <si>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</si>
  <si>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</si>
  <si>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</si>
  <si>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</si>
  <si>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</si>
  <si>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</si>
  <si>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</si>
  <si>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</si>
  <si>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</si>
  <si>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</si>
  <si>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</si>
  <si>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</si>
  <si>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</si>
  <si>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</si>
  <si>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</si>
  <si>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</si>
  <si>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</si>
  <si>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</si>
  <si>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</si>
  <si>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</si>
  <si>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</si>
  <si>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</si>
  <si>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</si>
  <si>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</si>
  <si>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</si>
  <si>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</si>
  <si>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</si>
  <si>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</si>
  <si>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</si>
  <si>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</si>
  <si>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</si>
  <si>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</si>
  <si>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</si>
  <si>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</si>
  <si>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</si>
  <si>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</si>
  <si>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</si>
  <si>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</si>
  <si>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</si>
  <si>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</si>
  <si>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</si>
  <si>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</si>
  <si>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</si>
  <si>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</si>
  <si>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</si>
  <si>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</si>
  <si>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</si>
  <si>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</si>
  <si>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</si>
  <si>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</si>
  <si>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</si>
  <si>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</si>
  <si>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</si>
  <si>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</si>
  <si>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</si>
  <si>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</si>
  <si>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</si>
  <si>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</si>
  <si>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</si>
  <si>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</si>
  <si>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</si>
  <si>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</si>
  <si>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</si>
  <si>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</si>
  <si>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</si>
  <si>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</si>
  <si>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</si>
  <si>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</si>
  <si>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</si>
  <si>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</si>
  <si>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</si>
  <si>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</si>
  <si>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</si>
  <si>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</si>
  <si>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</si>
  <si>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</si>
  <si>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</si>
  <si>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</si>
  <si>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</si>
  <si>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</si>
  <si>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</si>
  <si>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</si>
  <si>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</si>
  <si>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</si>
  <si>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</si>
  <si>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</si>
  <si>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</si>
  <si>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</si>
  <si>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</si>
  <si>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</si>
  <si>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</si>
  <si>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</si>
  <si>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</si>
  <si>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</si>
  <si>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</si>
  <si>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</si>
  <si>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</si>
  <si>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</si>
  <si>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</si>
  <si>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</si>
  <si>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</si>
  <si>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</si>
  <si>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</si>
  <si>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</si>
  <si>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</si>
  <si>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</si>
  <si>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</si>
  <si>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</si>
  <si>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</si>
  <si>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</si>
  <si>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</si>
  <si>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</si>
  <si>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</si>
  <si>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</si>
  <si>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</si>
  <si>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</si>
  <si>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</si>
  <si>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</si>
  <si>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</si>
  <si>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</si>
  <si>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</si>
  <si>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</si>
  <si>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</si>
  <si>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</si>
  <si>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</si>
  <si>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</si>
  <si>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</si>
  <si>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</si>
  <si>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</si>
  <si>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</si>
  <si>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</si>
  <si>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</si>
  <si>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</si>
  <si>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</si>
  <si>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</si>
  <si>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</si>
  <si>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</si>
  <si>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</si>
  <si>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</si>
  <si>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</si>
  <si>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</si>
  <si>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</si>
  <si>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</si>
  <si>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</si>
  <si>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</si>
  <si>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</si>
  <si>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</si>
  <si>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</si>
  <si>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</si>
  <si>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</si>
  <si>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</si>
  <si>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</si>
  <si>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</si>
  <si>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</si>
  <si>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</si>
  <si>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</si>
  <si>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</si>
  <si>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</si>
  <si>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</si>
  <si>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</si>
  <si>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</si>
  <si>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</si>
  <si>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</si>
  <si>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</si>
  <si>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</si>
  <si>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</si>
  <si>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</si>
  <si>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</si>
  <si>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</si>
  <si>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</si>
  <si>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</si>
  <si>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</si>
  <si>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</si>
  <si>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</si>
  <si>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</si>
  <si>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</si>
  <si>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</si>
  <si>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</si>
  <si>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</si>
  <si>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</si>
  <si>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</si>
  <si>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</si>
  <si>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</si>
  <si>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</si>
  <si>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</si>
  <si>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</si>
  <si>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</si>
  <si>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</si>
  <si>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</si>
  <si>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</si>
  <si>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</si>
  <si>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</si>
  <si>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</si>
  <si>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</si>
  <si>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</si>
  <si>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</si>
  <si>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</si>
  <si>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</si>
  <si>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</si>
  <si>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</si>
  <si>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</si>
  <si>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</si>
  <si>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</si>
  <si>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</si>
  <si>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</si>
  <si>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</si>
  <si>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</si>
  <si>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</si>
  <si>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</si>
  <si>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</si>
  <si>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</si>
  <si>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</si>
  <si>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</si>
  <si>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</si>
  <si>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</si>
  <si>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</si>
  <si>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</si>
  <si>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</si>
  <si>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</si>
  <si>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</si>
  <si>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</si>
  <si>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</si>
  <si>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</si>
  <si>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</si>
  <si>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</si>
  <si>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</si>
  <si>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</si>
  <si>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</si>
  <si>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</si>
  <si>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</si>
  <si>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</si>
  <si>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</si>
  <si>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</si>
  <si>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</si>
  <si>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</si>
  <si>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</si>
  <si>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</si>
  <si>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</si>
  <si>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</si>
  <si>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</si>
  <si>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</si>
  <si>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</si>
  <si>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</si>
  <si>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</si>
  <si>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</si>
  <si>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</si>
  <si>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</si>
  <si>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</si>
  <si>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</si>
  <si>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</si>
  <si>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</si>
  <si>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</si>
  <si>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</si>
  <si>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</si>
  <si>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</si>
  <si>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</si>
  <si>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</si>
  <si>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</si>
  <si>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</si>
  <si>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</si>
  <si>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</si>
  <si>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</si>
  <si>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</si>
  <si>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</si>
  <si>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</si>
  <si>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</si>
  <si>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</si>
  <si>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</si>
  <si>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</si>
  <si>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</si>
  <si>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</si>
  <si>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</si>
  <si>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</si>
  <si>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</si>
  <si>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</si>
  <si>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</si>
  <si>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</si>
  <si>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</si>
  <si>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</si>
  <si>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</si>
  <si>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</si>
  <si>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</si>
  <si>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</si>
  <si>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</si>
  <si>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</si>
  <si>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</si>
  <si>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</si>
  <si>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</si>
  <si>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</si>
  <si>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</si>
  <si>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</si>
  <si>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</si>
  <si>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</si>
  <si>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</si>
  <si>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</si>
  <si>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</si>
  <si>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</si>
  <si>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</si>
  <si>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</si>
  <si>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</si>
  <si>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</si>
  <si>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</si>
  <si>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</si>
  <si>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</si>
  <si>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</si>
  <si>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</si>
  <si>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</si>
  <si>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</si>
  <si>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</si>
  <si>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</si>
  <si>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</si>
  <si>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</si>
  <si>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</si>
  <si>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</si>
  <si>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</si>
  <si>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</si>
  <si>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</si>
  <si>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</si>
  <si>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</si>
  <si>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</si>
  <si>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</si>
  <si>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</si>
  <si>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</si>
  <si>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</si>
  <si>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</si>
  <si>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</si>
  <si>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</si>
  <si>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</si>
  <si>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</si>
  <si>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</si>
  <si>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</si>
  <si>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</si>
  <si>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</si>
  <si>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</si>
  <si>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</si>
  <si>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</si>
  <si>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</si>
  <si>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</si>
  <si>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</si>
  <si>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</si>
  <si>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</si>
  <si>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</si>
  <si>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</si>
  <si>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</si>
  <si>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</si>
  <si>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</si>
  <si>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</si>
  <si>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</si>
  <si>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</si>
  <si>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</si>
  <si>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</si>
  <si>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</si>
  <si>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</si>
  <si>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</si>
  <si>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</si>
  <si>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</si>
  <si>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</si>
  <si>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</si>
  <si>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</si>
  <si>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</si>
  <si>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</si>
  <si>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</si>
  <si>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</si>
  <si>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</si>
  <si>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</si>
  <si>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</si>
  <si>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</si>
  <si>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</si>
  <si>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</si>
  <si>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</si>
  <si>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</si>
  <si>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</si>
  <si>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</si>
  <si>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</si>
  <si>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</si>
  <si>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</si>
  <si>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</si>
  <si>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</si>
  <si>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</si>
  <si>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</si>
  <si>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</si>
  <si>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</si>
  <si>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</si>
  <si>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</si>
  <si>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</si>
  <si>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</si>
  <si>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</si>
  <si>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</si>
  <si>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</si>
  <si>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</si>
  <si>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</si>
  <si>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</si>
  <si>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</si>
  <si>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</si>
  <si>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</si>
  <si>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</si>
  <si>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</si>
  <si>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</si>
  <si>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</si>
  <si>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</si>
  <si>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</si>
  <si>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</si>
  <si>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</si>
  <si>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</si>
  <si>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</si>
  <si>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</si>
  <si>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</si>
  <si>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</si>
  <si>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</si>
  <si>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</si>
  <si>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</si>
  <si>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</si>
  <si>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</si>
  <si>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</si>
  <si>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</si>
  <si>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</si>
  <si>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</si>
  <si>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</si>
  <si>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</si>
  <si>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</si>
  <si>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</si>
  <si>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</si>
  <si>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</si>
  <si>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</si>
  <si>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</si>
  <si>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</si>
  <si>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</si>
  <si>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</si>
  <si>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</si>
  <si>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</si>
  <si>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</si>
  <si>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</si>
  <si>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</si>
  <si>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</si>
  <si>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</si>
  <si>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</si>
  <si>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</si>
  <si>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</si>
  <si>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</si>
  <si>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</si>
  <si>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</si>
  <si>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</si>
  <si>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</si>
  <si>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</si>
  <si>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</si>
  <si>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</si>
  <si>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</si>
  <si>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</si>
  <si>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</si>
  <si>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</si>
  <si>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</si>
  <si>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</si>
  <si>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</si>
  <si>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</si>
  <si>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</si>
  <si>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</si>
  <si>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</si>
  <si>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</si>
  <si>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</si>
  <si>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</si>
  <si>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</si>
  <si>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</si>
  <si>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</si>
  <si>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</si>
  <si>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</si>
  <si>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</si>
  <si>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</si>
  <si>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</si>
  <si>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</si>
  <si>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</si>
  <si>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</si>
  <si>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</si>
  <si>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</si>
  <si>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</si>
  <si>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</si>
  <si>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</si>
  <si>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</si>
  <si>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</si>
  <si>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</si>
  <si>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</si>
  <si>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</si>
  <si>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</si>
  <si>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</si>
  <si>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</si>
  <si>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</si>
  <si>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</si>
  <si>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</si>
  <si>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</si>
  <si>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</si>
  <si>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</si>
  <si>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</si>
  <si>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</si>
  <si>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</si>
  <si>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</si>
  <si>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</si>
  <si>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</si>
  <si>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</si>
  <si>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</si>
  <si>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</si>
  <si>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</si>
  <si>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</si>
  <si>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</si>
  <si>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</si>
  <si>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</si>
  <si>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</si>
  <si>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</si>
  <si>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</si>
  <si>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</si>
  <si>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</si>
  <si>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</si>
  <si>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</si>
  <si>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</si>
  <si>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</si>
  <si>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</si>
  <si>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</si>
  <si>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</si>
  <si>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</si>
  <si>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</si>
  <si>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</si>
  <si>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</si>
  <si>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</si>
  <si>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</si>
  <si>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</si>
  <si>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</si>
  <si>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</si>
  <si>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</si>
  <si>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</si>
  <si>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</si>
  <si>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</si>
  <si>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</si>
  <si>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</si>
  <si>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</si>
  <si>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</si>
  <si>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</si>
  <si>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</si>
  <si>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</si>
  <si>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</si>
  <si>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</si>
  <si>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</si>
  <si>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</si>
  <si>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</si>
  <si>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</si>
  <si>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</si>
  <si>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</si>
  <si>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</si>
  <si>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</si>
  <si>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</si>
  <si>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</si>
  <si>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</si>
  <si>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</si>
  <si>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</si>
  <si>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</si>
  <si>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</si>
  <si>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</si>
  <si>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</si>
  <si>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</si>
  <si>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</si>
  <si>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</si>
  <si>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</si>
  <si>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</si>
  <si>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</si>
  <si>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</si>
  <si>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</si>
  <si>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</si>
  <si>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</si>
  <si>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</si>
  <si>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</si>
  <si>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</si>
  <si>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</si>
  <si>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</si>
  <si>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</si>
  <si>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</si>
  <si>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</si>
  <si>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</si>
  <si>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</si>
  <si>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</si>
  <si>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</si>
  <si>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</si>
  <si>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</si>
  <si>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</si>
  <si>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</si>
  <si>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</si>
  <si>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</si>
  <si>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</si>
  <si>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</si>
  <si>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</si>
  <si>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</si>
  <si>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</si>
  <si>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</si>
  <si>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</si>
  <si>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</si>
  <si>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</si>
  <si>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</si>
  <si>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</si>
  <si>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</si>
  <si>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</si>
  <si>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</si>
  <si>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</si>
  <si>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</si>
  <si>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</si>
  <si>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</si>
  <si>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</si>
  <si>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</si>
  <si>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</si>
  <si>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</si>
  <si>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</si>
  <si>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</si>
  <si>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</si>
  <si>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</si>
  <si>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</si>
  <si>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</si>
  <si>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</si>
  <si>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</si>
  <si>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</si>
  <si>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</si>
  <si>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</si>
  <si>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</si>
  <si>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</si>
  <si>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</si>
  <si>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</si>
  <si>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</si>
  <si>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</si>
  <si>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</si>
  <si>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</si>
  <si>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</si>
  <si>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</si>
  <si>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</si>
  <si>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</si>
  <si>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</si>
  <si>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</si>
  <si>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</si>
  <si>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</si>
  <si>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</si>
  <si>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</si>
  <si>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</si>
  <si>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</si>
  <si>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</si>
  <si>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</si>
  <si>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</si>
  <si>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</si>
  <si>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</si>
  <si>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</si>
  <si>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</si>
  <si>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</si>
  <si>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</si>
  <si>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</si>
  <si>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</si>
  <si>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</si>
  <si>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</si>
  <si>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</si>
  <si>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</si>
  <si>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</si>
  <si>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</si>
  <si>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</si>
  <si>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</si>
  <si>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</si>
  <si>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</si>
  <si>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</si>
  <si>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</si>
  <si>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</si>
  <si>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</si>
  <si>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</si>
  <si>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</si>
  <si>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</si>
  <si>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</si>
  <si>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</si>
  <si>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</si>
  <si>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</si>
  <si>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</si>
  <si>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</si>
  <si>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</si>
  <si>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</si>
  <si>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</si>
  <si>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</si>
  <si>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</si>
  <si>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</si>
  <si>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</si>
  <si>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</si>
  <si>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</si>
  <si>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</si>
  <si>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</si>
  <si>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</si>
  <si>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</si>
  <si>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</si>
  <si>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</si>
  <si>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</si>
  <si>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</si>
  <si>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</si>
  <si>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</si>
  <si>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</si>
  <si>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</si>
  <si>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</si>
  <si>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</si>
  <si>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</si>
  <si>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</si>
  <si>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</si>
  <si>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</si>
  <si>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</si>
  <si>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</si>
  <si>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</si>
  <si>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</si>
  <si>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</si>
  <si>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</si>
  <si>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</si>
  <si>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</si>
  <si>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</si>
  <si>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</si>
  <si>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</si>
  <si>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</si>
  <si>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</si>
  <si>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</si>
  <si>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</si>
  <si>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</si>
  <si>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</si>
  <si>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</si>
  <si>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</si>
  <si>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</si>
  <si>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</si>
  <si>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</si>
  <si>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</si>
  <si>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</si>
  <si>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</si>
  <si>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</si>
  <si>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</si>
  <si>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</si>
  <si>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</si>
  <si>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</si>
  <si>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</si>
  <si>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</si>
  <si>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</si>
  <si>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</si>
  <si>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</si>
  <si>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</si>
  <si>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</si>
  <si>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</si>
  <si>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</si>
  <si>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</si>
  <si>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</si>
  <si>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</si>
  <si>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</si>
  <si>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</si>
  <si>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</si>
  <si>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</si>
  <si>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</si>
  <si>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</si>
  <si>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</si>
  <si>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</si>
  <si>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</si>
  <si>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</si>
  <si>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</si>
  <si>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</si>
  <si>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</si>
  <si>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</si>
  <si>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</si>
  <si>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</si>
  <si>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</si>
  <si>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</si>
  <si>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</si>
  <si>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</si>
  <si>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</si>
  <si>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</si>
  <si>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</si>
  <si>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</si>
  <si>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</si>
  <si>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</si>
  <si>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</si>
  <si>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</si>
  <si>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</si>
  <si>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</si>
  <si>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</si>
  <si>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</si>
  <si>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</si>
  <si>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</si>
  <si>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</si>
  <si>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</si>
  <si>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</si>
  <si>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</si>
  <si>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</si>
  <si>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</si>
  <si>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</si>
  <si>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</si>
  <si>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</si>
  <si>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</si>
  <si>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</si>
  <si>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</si>
  <si>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</si>
  <si>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</si>
  <si>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</si>
  <si>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</si>
  <si>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</si>
  <si>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</si>
  <si>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</si>
  <si>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</si>
  <si>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</si>
  <si>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</si>
  <si>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</si>
  <si>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</si>
  <si>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</si>
  <si>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</si>
  <si>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</si>
  <si>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</si>
  <si>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</si>
  <si>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</si>
  <si>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</si>
  <si>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</si>
  <si>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</si>
  <si>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</si>
  <si>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</si>
  <si>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</si>
  <si>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</si>
  <si>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</si>
  <si>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</si>
  <si>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</si>
  <si>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</si>
  <si>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</si>
  <si>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</si>
  <si>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</si>
  <si>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</si>
  <si>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</si>
  <si>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</si>
  <si>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</si>
  <si>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</si>
  <si>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</si>
  <si>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</si>
  <si>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</si>
  <si>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</si>
  <si>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</si>
  <si>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</si>
  <si>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</si>
  <si>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</si>
  <si>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</si>
  <si>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</si>
  <si>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</si>
  <si>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</si>
  <si>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</si>
  <si>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</si>
  <si>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</si>
  <si>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</si>
  <si>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</si>
  <si>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</si>
  <si>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</si>
  <si>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</si>
  <si>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</si>
  <si>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</si>
  <si>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</si>
  <si>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</si>
  <si>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</si>
  <si>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</si>
  <si>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</si>
  <si>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</si>
  <si>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</si>
  <si>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</si>
  <si>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</si>
  <si>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</si>
  <si>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</si>
  <si>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</si>
  <si>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</si>
  <si>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</si>
  <si>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</si>
  <si>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</si>
  <si>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</si>
  <si>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</si>
  <si>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</si>
  <si>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</si>
  <si>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</si>
  <si>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</si>
  <si>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</si>
  <si>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</si>
  <si>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</si>
  <si>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</si>
  <si>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</si>
  <si>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</si>
  <si>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</si>
  <si>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</si>
  <si>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</si>
  <si>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</si>
  <si>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</si>
  <si>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</si>
  <si>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</si>
  <si>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</si>
  <si>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</si>
  <si>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</si>
  <si>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</si>
  <si>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</si>
  <si>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</si>
  <si>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</si>
  <si>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</si>
  <si>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</si>
  <si>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</si>
  <si>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</si>
  <si>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</si>
  <si>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</si>
  <si>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</si>
  <si>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</si>
  <si>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</si>
  <si>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</si>
  <si>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</si>
  <si>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</si>
  <si>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</si>
  <si>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</si>
  <si>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</si>
  <si>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</si>
  <si>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</si>
  <si>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</si>
  <si>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</si>
  <si>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</si>
  <si>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</si>
  <si>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</si>
  <si>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</si>
  <si>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</si>
  <si>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</si>
  <si>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</si>
  <si>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</si>
  <si>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</si>
  <si>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</si>
  <si>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</si>
  <si>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</si>
  <si>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</si>
  <si>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</si>
  <si>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</si>
  <si>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</si>
  <si>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</si>
  <si>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</si>
  <si>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</si>
  <si>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</si>
  <si>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</si>
  <si>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</si>
  <si>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</si>
  <si>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</si>
  <si>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</si>
  <si>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</si>
  <si>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</si>
  <si>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</si>
  <si>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</si>
  <si>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</si>
  <si>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</si>
  <si>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</si>
  <si>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</si>
  <si>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</si>
  <si>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</si>
  <si>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</si>
  <si>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</si>
  <si>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</si>
  <si>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</si>
  <si>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</si>
  <si>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</si>
  <si>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</si>
  <si>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</si>
  <si>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</si>
  <si>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</si>
  <si>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</si>
  <si>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</si>
  <si>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</si>
  <si>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</si>
  <si>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</si>
  <si>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</si>
  <si>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</si>
  <si>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</si>
  <si>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</si>
  <si>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</si>
  <si>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</si>
  <si>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</si>
  <si>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</si>
  <si>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</si>
  <si>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</si>
  <si>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</si>
  <si>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</si>
  <si>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</si>
  <si>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</si>
  <si>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</si>
  <si>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</si>
  <si>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</si>
  <si>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</si>
  <si>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</si>
  <si>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</si>
  <si>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</si>
  <si>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</si>
  <si>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</si>
  <si>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</si>
  <si>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</si>
  <si>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</si>
  <si>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</si>
  <si>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</si>
  <si>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</si>
  <si>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</si>
  <si>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</si>
  <si>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</si>
  <si>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</si>
  <si>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</si>
  <si>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</si>
  <si>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</si>
  <si>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</si>
  <si>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</si>
  <si>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</si>
  <si>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</si>
  <si>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</si>
  <si>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</si>
  <si>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</si>
  <si>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</si>
  <si>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</si>
  <si>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</si>
  <si>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</si>
  <si>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</si>
  <si>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</si>
  <si>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</si>
  <si>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</si>
  <si>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</si>
  <si>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</si>
  <si>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</si>
  <si>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</si>
  <si>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</si>
  <si>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</si>
  <si>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</si>
  <si>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</si>
  <si>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</si>
  <si>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</si>
  <si>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</si>
  <si>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</si>
  <si>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</si>
  <si>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</si>
  <si>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</si>
  <si>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</si>
  <si>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</si>
  <si>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</si>
  <si>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</si>
  <si>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</si>
  <si>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</si>
  <si>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</si>
  <si>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</si>
  <si>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</si>
  <si>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</si>
  <si>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</si>
  <si>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</si>
  <si>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</si>
  <si>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</si>
  <si>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</si>
  <si>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</si>
  <si>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</si>
  <si>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</si>
  <si>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</si>
  <si>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</si>
  <si>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</si>
  <si>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</si>
  <si>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</si>
  <si>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</si>
  <si>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</si>
  <si>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</si>
  <si>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</si>
  <si>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</si>
  <si>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</si>
  <si>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</si>
  <si>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</si>
  <si>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</si>
  <si>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</si>
  <si>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</si>
  <si>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</si>
  <si>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</si>
  <si>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</si>
  <si>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</si>
  <si>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</si>
  <si>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</si>
  <si>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</si>
  <si>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</si>
  <si>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</si>
  <si>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</si>
  <si>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</si>
  <si>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</si>
  <si>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</si>
  <si>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</si>
  <si>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</si>
  <si>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</si>
  <si>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</si>
  <si>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</si>
  <si>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</si>
  <si>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</si>
  <si>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</si>
  <si>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</si>
  <si>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</si>
  <si>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</si>
  <si>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</si>
  <si>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</si>
  <si>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</si>
  <si>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</si>
  <si>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</si>
  <si>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</si>
  <si>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</si>
  <si>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</si>
  <si>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</si>
  <si>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</si>
  <si>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</si>
  <si>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</si>
  <si>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</si>
  <si>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</si>
  <si>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</si>
  <si>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</si>
  <si>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</si>
  <si>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</si>
  <si>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</si>
  <si>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</si>
  <si>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</si>
  <si>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</si>
  <si>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</si>
  <si>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</si>
  <si>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</si>
  <si>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</si>
  <si>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</si>
  <si>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</si>
  <si>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</si>
  <si>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</si>
  <si>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</si>
  <si>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</si>
  <si>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</si>
  <si>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</si>
  <si>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</si>
  <si>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</si>
  <si>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</si>
  <si>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</si>
  <si>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</si>
  <si>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</si>
  <si>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</si>
  <si>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</si>
  <si>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</si>
  <si>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</si>
  <si>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</si>
  <si>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</si>
  <si>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</si>
  <si>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</si>
  <si>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</si>
  <si>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</si>
  <si>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</si>
  <si>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</si>
  <si>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</si>
  <si>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</si>
  <si>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</si>
  <si>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</si>
  <si>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</si>
  <si>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</si>
  <si>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</si>
  <si>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</si>
  <si>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</si>
  <si>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</si>
  <si>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</si>
  <si>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</si>
  <si>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</si>
  <si>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</si>
  <si>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</si>
  <si>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</si>
  <si>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</si>
  <si>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</si>
  <si>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</si>
  <si>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</si>
  <si>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</si>
  <si>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</si>
  <si>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</si>
  <si>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</si>
  <si>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</si>
  <si>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</si>
  <si>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</si>
  <si>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</si>
  <si>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</si>
  <si>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</si>
  <si>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</si>
  <si>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</si>
  <si>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</si>
  <si>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</si>
  <si>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</si>
  <si>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</si>
  <si>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</si>
  <si>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</si>
  <si>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</si>
  <si>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</si>
  <si>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</si>
  <si>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</si>
  <si>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</si>
  <si>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</si>
  <si>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</si>
  <si>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</si>
  <si>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</si>
  <si>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</si>
  <si>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</si>
  <si>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</si>
  <si>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</si>
  <si>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</si>
  <si>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</si>
  <si>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</si>
  <si>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</si>
  <si>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</si>
  <si>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</si>
  <si>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</si>
  <si>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</si>
  <si>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</si>
  <si>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</si>
  <si>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</si>
  <si>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</si>
  <si>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</si>
  <si>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</si>
  <si>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</si>
  <si>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</si>
  <si>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</si>
  <si>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</si>
  <si>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</si>
  <si>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</si>
  <si>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</si>
  <si>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</si>
  <si>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</si>
  <si>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</si>
  <si>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</si>
  <si>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</si>
  <si>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</si>
  <si>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</si>
  <si>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</si>
  <si>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</si>
  <si>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</si>
  <si>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</si>
  <si>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</si>
  <si>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</si>
  <si>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</si>
  <si>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</si>
  <si>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</si>
  <si>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</si>
  <si>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</si>
  <si>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</si>
  <si>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</si>
  <si>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</si>
  <si>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</si>
  <si>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</si>
  <si>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</si>
  <si>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</si>
  <si>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</si>
  <si>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</si>
  <si>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</si>
  <si>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</si>
  <si>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</si>
  <si>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</si>
  <si>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</si>
  <si>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</si>
  <si>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</si>
  <si>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</si>
  <si>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</si>
  <si>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</si>
  <si>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</si>
  <si>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</si>
  <si>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</si>
  <si>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</si>
  <si>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</si>
  <si>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</si>
  <si>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</si>
  <si>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</si>
  <si>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</si>
  <si>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</si>
  <si>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</si>
  <si>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</si>
  <si>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</si>
  <si>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</si>
  <si>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</si>
  <si>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</si>
  <si>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</si>
  <si>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</si>
  <si>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</si>
  <si>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</si>
  <si>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</si>
  <si>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</si>
  <si>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</si>
  <si>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</si>
  <si>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</si>
  <si>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</si>
  <si>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</si>
  <si>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</si>
  <si>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</si>
  <si>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</si>
  <si>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</si>
  <si>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</si>
  <si>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</si>
  <si>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</si>
  <si>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</si>
  <si>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</si>
  <si>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</si>
  <si>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</si>
  <si>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</si>
  <si>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</si>
  <si>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</si>
  <si>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</si>
  <si>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</si>
  <si>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</si>
  <si>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</si>
  <si>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</si>
  <si>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</si>
  <si>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</si>
  <si>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</si>
  <si>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</si>
  <si>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</si>
  <si>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</si>
  <si>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</si>
  <si>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</si>
  <si>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</si>
  <si>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</si>
  <si>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</si>
  <si>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</si>
  <si>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</si>
  <si>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</si>
  <si>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</si>
  <si>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</si>
  <si>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</si>
  <si>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</si>
  <si>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</si>
  <si>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</si>
  <si>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</si>
  <si>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</si>
  <si>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</si>
  <si>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</si>
  <si>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</si>
  <si>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</si>
  <si>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</si>
  <si>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</si>
  <si>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</si>
  <si>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</si>
  <si>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</si>
  <si>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</si>
  <si>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</si>
  <si>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</si>
  <si>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</si>
  <si>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</si>
  <si>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</si>
  <si>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</si>
  <si>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</si>
  <si>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</si>
  <si>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</si>
  <si>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</si>
  <si>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</si>
  <si>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</si>
  <si>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</si>
  <si>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</si>
  <si>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</si>
  <si>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</si>
  <si>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</si>
  <si>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</si>
  <si>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</si>
  <si>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</si>
  <si>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</si>
  <si>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</si>
  <si>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</si>
  <si>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</si>
  <si>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</si>
  <si>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</si>
  <si>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</si>
  <si>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</si>
  <si>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</si>
  <si>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</si>
  <si>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</si>
  <si>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</si>
  <si>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</si>
  <si>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</si>
  <si>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</si>
  <si>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</si>
  <si>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</si>
  <si>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</si>
  <si>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</si>
  <si>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</si>
  <si>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</si>
  <si>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</si>
  <si>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</si>
  <si>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</si>
  <si>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</si>
  <si>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</si>
  <si>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</si>
  <si>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</si>
  <si>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</si>
  <si>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</si>
  <si>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</si>
  <si>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</si>
  <si>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</si>
  <si>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</si>
  <si>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</si>
  <si>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</si>
  <si>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</si>
  <si>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</si>
  <si>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</si>
  <si>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</si>
  <si>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</si>
  <si>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</si>
  <si>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</si>
  <si>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</si>
  <si>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</si>
  <si>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</si>
  <si>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</si>
  <si>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</si>
  <si>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</si>
  <si>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</si>
  <si>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</si>
  <si>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</si>
  <si>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</si>
  <si>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</si>
  <si>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</si>
  <si>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</si>
  <si>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</si>
  <si>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</si>
  <si>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</si>
  <si>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</si>
  <si>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</si>
  <si>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</si>
  <si>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</si>
  <si>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</si>
  <si>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</si>
  <si>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</si>
  <si>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</si>
  <si>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</si>
  <si>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</si>
  <si>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</si>
  <si>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</si>
  <si>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</si>
  <si>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</si>
  <si>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</si>
  <si>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</si>
  <si>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</si>
  <si>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</si>
  <si>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</si>
  <si>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</si>
  <si>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</si>
  <si>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</si>
  <si>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</si>
  <si>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</si>
  <si>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</si>
  <si>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</si>
  <si>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</si>
  <si>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</si>
  <si>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</si>
  <si>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</si>
  <si>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</si>
  <si>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</si>
  <si>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PCM-20251008-00000065</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</si>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</sst>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275.09472696758894</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0.24455335647508036</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45938.043152893515</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45938.043152893515</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45938.043152893515</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45938.043152893515</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45938.043152893515</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45938.043152893515</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45938.043152893515</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45938.043152893515</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45938.043152893515</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45938.043152893515</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45938.043152893515</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45938.043152893515</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45938.043152893515</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45938.043152893515</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45938.043152893515</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45938.043152893515</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45938.043152893515</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45938.043152893515</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45938.043152893515</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45938.043152893515</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45938.043152893515</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45938.043152893515</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45938.043152893515</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45938.043152893515</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45938.043152893515</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45938.043152893515</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45938.043152893515</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45938.043152893515</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45938.043152893515</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45938.043152893515</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45938.043152893515</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45938.043152893515</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45938.043152893515</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45938.043152893515</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45938.043152893515</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45938.043152893515</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45938.043152893515</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45938.043152893515</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45938.043152893515</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45938.043152893515</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45938.043152893515</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45938.043152893515</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45938.043152893515</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45938.043152893515</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45938.043152893515</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45938.043152893515</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45938.043152893515</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45938.043152893515</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45938.043152893515</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45938.043152893515</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45938.043152893515</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45938.043152893515</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45938.043152893515</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45938.043152893515</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45938.043152893515</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45938.043152893515</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45938.043152893515</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45938.043152893515</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45938.043152893515</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45938.043152893515</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45938.043152893515</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45938.043152893515</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45938.043152893515</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45938.043152893515</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45938.043152893515</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45938.043152893515</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45938.043152893515</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45938.043152893515</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45938.043152893515</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45938.043152893515</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45938.043152893515</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45938.043152893515</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45938.043152893515</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45938.043152893515</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45938.043152893515</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45938.043152893515</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45938.043152893515</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45938.043152893515</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45938.043152893515</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45938.043152893515</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131.31606956018368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113.04331493055361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0.11550243055535248</v>
      </c>
      <c r="H6" s="154">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45938.043152893515</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45938.043152893515</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45938.043152893515</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45938.043152893515</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45938.043152893515</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45938.043152893515</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45938.043152893515</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45938.043152893515</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45938.043152893515</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45938.043152893515</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45938.043152893515</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45938.043152893515</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45938.043152893515</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45938.043152893515</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45938.043152893515</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45938.043152893515</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45938.043152893515</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45938.043152893515</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45938.043152893515</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45938.043152893515</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45938.043152893515</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45938.043152893515</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45938.043152893515</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45938.043152893515</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45938.043152893515</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45938.043152893515</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45938.043152893515</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45938.043152893515</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45938.043152893515</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45938.043152893515</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45938.043152893515</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45938.043152893515</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45938.043152893515</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45938.043152893515</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45938.043152893515</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45938.043152893515</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45938.043152893515</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45938.043152893515</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45938.043152893515</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45938.043152893515</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45938.043152893515</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45938.043152893515</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45938.043152893515</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45938.043152893515</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45938.043152893515</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45938.043152893515</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45938.043152893515</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45938.043152893515</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45938.043152893515</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45938.043152893515</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45938.043152893515</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45938.043152893515</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45938.043152893515</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45938.043152893515</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45938.043152893515</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45938.043152893515</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45938.043152893515</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45938.043152893515</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45938.043152893515</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45938.043152893515</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45938.043152893515</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45938.043152893515</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45938.043152893515</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45938.043152893515</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45938.043152893515</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45938.043152893515</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45938.043152893515</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45938.043152893515</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45938.043152893515</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45938.043152893515</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45938.043152893515</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45938.043152893515</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45938.043152893515</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45938.043152893515</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45938.043152893515</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45938.043152893515</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45938.043152893515</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45938.043152893515</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45938.043152893515</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45938.043152893515</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45938.043152893515</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45938.043152893515</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45938.043152893515</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45938.043152893515</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45938.043152893515</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45938.043152893515</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45938.043152893515</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45938.043152893515</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45938.043152893515</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45938.043152893515</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45938.043152893515</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45938.043152893515</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45938.043152893515</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45938.043152893515</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45938.043152893515</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45938.043152893515</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45938.043152893515</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45938.043152893515</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45938.043152893515</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45938.043152893515</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45938.043152893515</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45938.043152893515</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45938.043152893515</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45938.043152893515</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45938.043152893515</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45938.043152893515</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45938.043152893515</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45938.043152893515</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45938.043152893515</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45938.043152893515</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45938.043152893515</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45938.043152893515</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45938.043152893515</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45938.043152893515</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45938.043152893515</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45938.043152893515</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45938.043152893515</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45938.043152893515</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45938.043152893515</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45938.043152893515</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45938.043152893515</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45938.043152893515</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45938.043152893515</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45938.043152893515</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45938.043152893515</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45938.043152893515</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45938.043152893515</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45938.043152893515</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45938.043152893515</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45938.043152893515</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45938.043152893515</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45938.043152893515</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45938.043152893515</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45938.043152893515</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45938.043152893515</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45938.043152893515</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45938.043152893515</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45938.043152893515</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45938.043152893515</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45938.043152893515</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45938.043152893515</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45938.043152893515</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45938.043152893515</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45938.043152893515</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45938.043152893515</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45938.043152893515</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45938.043152893515</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45938.043152893515</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45938.043152893515</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45938.043152893515</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45938.043152893515</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45938.043152893515</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45938.043152893515</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45938.043152893515</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45938.043152893515</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45938.043152893515</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45938.043152893515</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45938.043152893515</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45938.043152893515</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45938.043152893515</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45938.043152893515</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45938.043152893515</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45938.043152893515</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45938.043152893515</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45938.043152893515</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45938.043152893515</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45938.043152893515</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45938.043152893515</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45938.043152893515</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45938.043152893515</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45938.043152893515</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45938.043152893515</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45938.043152893515</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45938.043152893515</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45938.043152893515</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45938.043152893515</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45938.043152893515</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45938.043152893515</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45938.043152893515</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45938.043152893515</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45938.043152893515</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45938.043152893515</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45938.043152893515</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45938.043152893515</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45938.043152893515</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45938.043152893515</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45938.043152893515</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45938.043152893515</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45938.043152893515</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45938.043152893515</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45938.043152893515</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45938.043152893515</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45938.043152893515</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45938.043152893515</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45938.043152893515</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45938.043152893515</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45938.043152893515</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45938.043152893515</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45938.043152893515</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45938.043152893515</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45938.043152893515</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45938.043152893515</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45938.043152893515</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45938.043152893515</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45938.043152893515</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45938.043152893515</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45938.043152893515</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45938.043152893515</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45938.043152893515</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45938.043152893515</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45938.043152893515</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45938.043152893515</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45938.043152893515</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45938.043152893515</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45938.043152893515</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45938.043152893515</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45938.043152893515</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45938.043152893515</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45938.043152893515</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45938.043152893515</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45938.043152893515</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45938.043152893515</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45938.043152893515</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45938.043152893515</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45938.043152893515</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45938.043152893515</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45938.043152893515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45938.043152893515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45938.043152893515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45938.043152893515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45938.043152893515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45938.043152893515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45938.043152893515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45938.043152893515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45938.043152893515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45938.043152893515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45938.043152893515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45938.043152893515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45938.043152893515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45938.043152893515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45938.043152893515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45938.043152893515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45938.043152893515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45938.043152893515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45938.043152893515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45938.043152893515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45938.043152893515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45938.043152893515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45938.043152893515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45938.043152893515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45938.043152893515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45938.043152893515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45938.043152893515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45938.043152893515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45938.043152893515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45938.043152893515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45938.043152893515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45938.043152893515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45938.043152893515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45938.043152893515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45938.043152893515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45938.043152893515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45938.043152893515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45938.043152893515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45938.043152893515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45938.043152893515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45938.043152893515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45938.043152893515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45938.043152893515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45938.043152893515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45938.043152893515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45938.043152893515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45938.043152893515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45938.043152893515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45938.043152893515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45938.043152893515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45938.043152893515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45938.043152893515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45938.043152893515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45938.043152893515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45938.043152893515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45938.043152893515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45938.043152893515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45938.043152893515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45938.043152893515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45938.043152893515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45938.043152893515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45938.043152893515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45938.043152893515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45938.043152893515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45938.043152893515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45938.043152893515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45938.043152893515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45938.043152893515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45938.043152893515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45938.043152893515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45938.043152893515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45938.043152893515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45938.043152893515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45938.043152893515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45938.043152893515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45938.043152893515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45938.043152893515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45938.043152893515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45938.043152893515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45938.043152893515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45938.043152893515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45938.043152893515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45938.043152893515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45938.043152893515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45938.043152893515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45938.043152893515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45938.043152893515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45938.043152893515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45938.043152893515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45938.043152893515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45938.043152893515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45938.043152893515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45938.043152893515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45938.043152893515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45938.043152893515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45938.043152893515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45938.043152893515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45938.043152893515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45938.043152893515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45938.043152893515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45938.043152893515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45938.043152893515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45938.043152893515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45938.043152893515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45938.043152893515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45938.043152893515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45938.043152893515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45938.043152893515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45938.043152893515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45938.043152893515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45938.043152893515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45938.043152893515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45938.043152893515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45938.043152893515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45938.043152893515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45938.043152893515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45938.043152893515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45938.043152893515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45938.043152893515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45938.043152893515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45938.043152893515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45938.043152893515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45938.043152893515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45938.043152893515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45938.043152893515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45938.043152893515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45938.043152893515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45938.043152893515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45938.043152893515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45938.043152893515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45938.043152893515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45938.043152893515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45938.043152893515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45938.043152893515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45938.043152893515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45938.043152893515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45938.043152893515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45938.043152893515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45938.043152893515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45938.043152893515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45938.043152893515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45938.043152893515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45938.043152893515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45938.043152893515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45938.043152893515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45938.043152893515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45938.043152893515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45938.043152893515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45938.043152893515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45938.043152893515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45938.043152893515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45938.043152893515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45938.043152893515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45938.043152893515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45938.043152893515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45938.043152893515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45938.043152893515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45938.043152893515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45938.043152893515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45938.043152893515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45938.043152893515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45938.043152893515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45938.043152893515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45938.043152893515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45938.043152893515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45938.043152893515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45938.043152893515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45938.043152893515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45938.043152893515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45938.043152893515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45938.043152893515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45938.043152893515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45938.043152893515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45938.043152893515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45938.043152893515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45938.043152893515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45938.043152893515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45938.043152893515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45938.043152893515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45938.043152893515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45938.043152893515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45938.043152893515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45938.043152893515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45938.043152893515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45938.043152893515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45938.043152893515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45938.043152893515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45938.043152893515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45938.043152893515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45938.043152893515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45938.043152893515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45938.043152893515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45938.043152893515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45938.043152893515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45938.043152893515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45938.043152893515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45938.043152893515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45938.043152893515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45938.043152893515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45938.043152893515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45938.043152893515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45938.043152893515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45938.043152893515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45938.043152893515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45938.043152893515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45938.043152893515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45938.043152893515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45938.043152893515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45938.043152893515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45938.043152893515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45938.043152893515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45938.043152893515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45938.043152893515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45938.043152893515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45938.043152893515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45938.043152893515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45938.043152893515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45938.043152893515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45938.043152893515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45938.043152893515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45938.043152893515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45938.043152893515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45938.043152893515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45938.043152893515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45938.043152893515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45938.043152893515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45938.043152893515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45938.043152893515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45938.043152893515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45938.043152893515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45938.043152893515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45938.043152893515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45938.043152893515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45938.043152893515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45938.043152893515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45938.043152893515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45938.043152893515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45938.043152893515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45938.043152893515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45938.043152893515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45938.043152893515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45938.043152893515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45938.043152893515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45938.043152893515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45938.043152893515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45938.043152893515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45938.043152893515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45938.043152893515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45938.043152893515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45938.043152893515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45938.043152893515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45938.043152893515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45938.043152893515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45938.043152893515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45938.043152893515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45938.043152893515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45938.043152893515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45938.043152893515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45938.043152893515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45938.043152893515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45938.043152893515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45938.043152893515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45938.043152893515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45938.043152893515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45938.043152893515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45938.043152893515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45938.043152893515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45938.043152893515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45938.043152893515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45938.043152893515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45938.043152893515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45938.043152893515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45938.043152893515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45938.043152893515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45938.043152893515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45938.043152893515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45938.043152893515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45938.043152893515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45938.043152893515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45938.043152893515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45938.043152893515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45938.043152893515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45938.043152893515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45938.043152893515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45938.043152893515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45938.043152893515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45938.043152893515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45938.043152893515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45938.043152893515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45938.043152893515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45938.043152893515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45938.043152893515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45938.043152893515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45938.043152893515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45938.043152893515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45938.043152893515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45938.043152893515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45938.043152893515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45938.043152893515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45938.043152893515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45938.043152893515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45938.043152893515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45938.043152893515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45938.043152893515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45938.043152893515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45938.043152893515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45938.043152893515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45938.043152893515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45938.043152893515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45938.043152893515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45938.043152893515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45938.043152893515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45938.043152893515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45938.043152893515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45938.043152893515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45938.043152893515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45938.043152893515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45938.043152893515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45938.043152893515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45938.043152893515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45938.043152893515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45938.043152893515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45938.043152893515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45938.043152893515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45938.043152893515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45938.043152893515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45938.043152893515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45938.043152893515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45938.043152893515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45938.043152893515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45938.043152893515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45938.043152893515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45938.043152893515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45938.043152893515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45938.043152893515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45938.043152893515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45938.043152893515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45938.043152893515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45938.043152893515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45938.043152893515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45938.043152893515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45938.043152893515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45938.043152893515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45938.043152893515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45938.043152893515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45938.043152893515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45938.043152893515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45938.043152893515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45938.043152893515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45938.043152893515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45938.043152893515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45938.043152893515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45938.043152893515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45938.043152893515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45938.043152893515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45938.043152893515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45938.043152893515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45938.043152893515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45938.043152893515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45938.043152893515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45938.043152893515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45938.043152893515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45938.043152893515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45938.043152893515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45938.043152893515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45938.043152893515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45938.043152893515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45938.043152893515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45938.043152893515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45938.043152893515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45938.043152893515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45938.043152893515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45938.043152893515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45938.043152893515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45938.043152893515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45938.043152893515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45938.043152893515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45938.043152893515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45938.043152893515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45938.043152893515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45938.043152893515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45938.043152893515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45938.043152893515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45938.043152893515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45938.043152893515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45938.043152893515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45938.043152893515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45938.043152893515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45938.043152893515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45938.043152893515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45938.043152893515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45938.043152893515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45938.043152893515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45938.043152893515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45938.043152893515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45938.043152893515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45938.043152893515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45938.043152893515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45938.043152893515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45938.043152893515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45938.043152893515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45938.043152893515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45938.043152893515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45938.043152893515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45938.043152893515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45938.043152893515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45938.043152893515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45938.043152893515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45938.043152893515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45938.043152893515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45938.043152893515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45938.043152893515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45938.043152893515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45938.043152893515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45938.043152893515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45938.043152893515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45938.043152893515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45938.043152893515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45938.043152893515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45938.043152893515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45938.043152893515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45938.043152893515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45938.043152893515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45938.043152893515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45938.043152893515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45938.043152893515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45938.043152893515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45938.043152893515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45938.043152893515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45938.043152893515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45938.043152893515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45938.043152893515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45938.043152893515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45938.043152893515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45938.043152893515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45938.043152893515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45938.043152893515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45938.043152893515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45938.043152893515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45938.043152893515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45938.043152893515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45938.043152893515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45938.043152893515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45938.043152893515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45938.043152893515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45938.043152893515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45938.043152893515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45938.043152893515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45938.043152893515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45938.043152893515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45938.043152893515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45938.043152893515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45938.043152893515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45938.043152893515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45938.043152893515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45938.043152893515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45938.043152893515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45938.043152893515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45938.043152893515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45938.043152893515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45938.043152893515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45938.043152893515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45938.043152893515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45938.043152893515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45938.043152893515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45938.043152893515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45938.043152893515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45938.043152893515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45938.043152893515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45938.043152893515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45938.043152893515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45938.043152893515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45938.043152893515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45938.043152893515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45938.043152893515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45938.043152893515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45938.043152893515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45938.043152893515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45938.043152893515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45938.043152893515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45938.043152893515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45938.043152893515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45938.043152893515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45938.043152893515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45938.043152893515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45938.043152893515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45938.043152893515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45938.043152893515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45938.043152893515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45938.043152893515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45938.043152893515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45938.043152893515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45938.043152893515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45938.043152893515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45938.043152893515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45938.043152893515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45938.043152893515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45938.043152893515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45938.043152893515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45938.043152893515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45938.043152893515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45938.043152893515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45938.043152893515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45938.043152893515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45938.043152893515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45938.043152893515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45938.043152893515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45938.043152893515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45938.043152893515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45938.043152893515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45938.043152893515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45938.043152893515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45938.043152893515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45938.043152893515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45938.043152893515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45938.043152893515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45938.043152893515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45938.043152893515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45938.043152893515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45938.043152893515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45938.043152893515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45938.043152893515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45938.043152893515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45938.043152893515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45938.043152893515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45938.043152893515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45938.043152893515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45938.043152893515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45938.043152893515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45938.043152893515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45938.043152893515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45938.043152893515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45938.043152893515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45938.043152893515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45938.043152893515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45938.043152893515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45938.043152893515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45938.043152893515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45938.043152893515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45938.043152893515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45938.043152893515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45938.043152893515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45938.043152893515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45938.043152893515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45938.043152893515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45938.043152893515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45938.043152893515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45938.043152893515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45938.043152893515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45938.043152893515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45938.043152893515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45938.043152893515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45938.043152893515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45938.043152893515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45938.043152893515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45938.043152893515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45938.043152893515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45938.043152893515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45938.043152893515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45938.043152893515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45938.043152893515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45938.043152893515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45938.043152893515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45938.043152893515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45938.043152893515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45938.043152893515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45938.043152893515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45938.043152893515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45938.043152893515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45938.043152893515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45938.043152893515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45938.043152893515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45938.043152893515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45938.043152893515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45938.043152893515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45938.043152893515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45938.043152893515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45938.043152893515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45938.043152893515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45938.043152893515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45938.043152893515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45938.043152893515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45938.043152893515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45938.043152893515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45938.043152893515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45938.043152893515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45938.043152893515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45938.043152893515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45938.043152893515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45938.043152893515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45938.043152893515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45938.043152893515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45938.043152893515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45938.043152893515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45938.043152893515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45938.043152893515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45938.043152893515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45938.043152893515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45938.043152893515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45938.043152893515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45938.043152893515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45938.043152893515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45938.043152893515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45938.043152893515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45938.043152893515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45938.043152893515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45938.043152893515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45938.043152893515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45938.043152893515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45938.043152893515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45938.043152893515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45938.043152893515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45938.043152893515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45938.043152893515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45938.043152893515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45938.043152893515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45938.043152893515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45938.043152893515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45938.043152893515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45938.043152893515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45938.043152893515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45938.043152893515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45938.043152893515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45938.043152893515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45938.043152893515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45938.043152893515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45938.043152893515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45938.043152893515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45938.043152893515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45938.043152893515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45938.043152893515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45938.043152893515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45938.043152893515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45938.043152893515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45938.043152893515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45938.043152893515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45938.043152893515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45938.043152893515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45938.043152893515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45938.043152893515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45938.043152893515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45938.043152893515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45938.043152893515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45938.043152893515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45938.043152893515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45938.043152893515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45938.043152893515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45938.043152893515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45938.043152893515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45938.043152893515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45938.043152893515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45938.043152893515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45938.043152893515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45938.043152893515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45938.043152893515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45938.043152893515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45938.043152893515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45938.043152893515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45938.043152893515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45938.043152893515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45938.043152893515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45938.043152893515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45938.043152893515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45938.043152893515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45938.043152893515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45938.043152893515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45938.043152893515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45938.043152893515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45938.043152893515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45938.043152893515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45938.043152893515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45938.043152893515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45938.043152893515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45938.043152893515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45938.043152893515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45938.043152893515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45938.043152893515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45938.043152893515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45938.043152893515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45938.043152893515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45938.043152893515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45938.043152893515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45938.043152893515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45938.043152893515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45938.043152893515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45938.043152893515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45938.043152893515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45938.043152893515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45938.043152893515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45938.043152893515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45938.043152893515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45938.043152893515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45938.043152893515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45938.043152893515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45938.043152893515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45938.043152893515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45938.043152893515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45938.043152893515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45938.043152893515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45938.043152893515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45938.043152893515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45938.043152893515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45938.043152893515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45938.043152893515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45938.043152893515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45938.043152893515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45938.043152893515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45938.043152893515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45938.043152893515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45938.043152893515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45938.043152893515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45938.043152893515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45938.043152893515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45938.043152893515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45938.043152893515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45938.043152893515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45938.043152893515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45938.043152893515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45938.043152893515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45938.043152893515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45938.043152893515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45938.043152893515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45938.043152893515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45938.043152893515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45938.043152893515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45938.043152893515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45938.043152893515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45938.043152893515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45938.043152893515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45938.043152893515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45938.043152893515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45938.043152893515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45938.043152893515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45938.043152893515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45938.043152893515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45938.043152893515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45938.043152893515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45938.043152893515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45938.043152893515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45938.043152893515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45938.043152893515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45938.043152893515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45938.043152893515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45938.043152893515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45938.043152893515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45938.043152893515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45938.043152893515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45938.043152893515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45938.043152893515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45938.043152893515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45938.043152893515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45938.043152893515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45938.043152893515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45938.043152893515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45938.043152893515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45938.043152893515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45938.043152893515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45938.043152893515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45938.043152893515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45938.043152893515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45938.043152893515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45938.043152893515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45938.043152893515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45938.043152893515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45938.043152893515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45938.043152893515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45938.043152893515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45938.043152893515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45938.043152893515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45938.043152893515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45938.043152893515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45938.043152893515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45938.043152893515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45938.043152893515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45938.043152893515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45938.043152893515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45938.043152893515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45938.043152893515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45938.043152893515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45938.043152893515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45938.043152893515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45938.043152893515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45938.043152893515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45938.043152893515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45938.043152893515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45938.043152893515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45938.043152893515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45938.043152893515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45938.043152893515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45938.043152893515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45938.043152893515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45938.043152893515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45938.043152893515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45938.043152893515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45938.043152893515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45938.043152893515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45938.043152893515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45938.043152893515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45938.043152893515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45938.043152893515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45938.043152893515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45938.043152893515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45938.043152893515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45938.043152893515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45938.043152893515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45938.043152893515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45938.043152893515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45938.043152893515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45938.043152893515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45938.043152893515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45938.043152893515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45938.043152893515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45938.043152893515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45938.043152893515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45938.043152893515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45938.043152893515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45938.043152893515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45938.043152893515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45938.043152893515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45938.043152893515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45938.043152893515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45938.043152893515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45938.043152893515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45938.043152893515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45938.043152893515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45938.043152893515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45938.043152893515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45938.043152893515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45938.043152893515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45938.043152893515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45938.043152893515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45938.043152893515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45938.043152893515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45938.043152893515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45938.043152893515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45938.043152893515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45938.043152893515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45938.043152893515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45938.043152893515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45938.043152893515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45938.043152893515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45938.043152893515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45938.043152893515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45938.043152893515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45938.043152893515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45938.043152893515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45938.043152893515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45938.043152893515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45938.043152893515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45938.043152893515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45938.043152893515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45938.043152893515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45938.043152893515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45938.043152893515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45938.043152893515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45938.043152893515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45938.043152893515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45938.043152893515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45938.043152893515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45938.043152893515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45938.043152893515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45938.043152893515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45938.043152893515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45938.043152893515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45938.043152893515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45938.043152893515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45938.043152893515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45938.043152893515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45938.043152893515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45938.043152893515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45938.043152893515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45938.043152893515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45938.043152893515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45938.043152893515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45938.043152893515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45938.043152893515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45938.043152893515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45938.043152893515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45938.043152893515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45938.043152893515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45938.043152893515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45938.043152893515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45938.043152893515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45938.043152893515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45938.043152893515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45938.043152893515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45938.043152893515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45938.043152893515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45938.043152893515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45938.043152893515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45938.043152893515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45938.043152893515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45938.043152893515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45938.043152893515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45938.043152893515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45938.043152893515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45938.043152893515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45938.043152893515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45938.043152893515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45938.043152893515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45938.043152893515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45938.043152893515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45938.043152893515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45938.043152893515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45938.043152893515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45938.043152893515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45938.043152893515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45938.043152893515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45938.043152893515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45938.043152893515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45938.043152893515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45938.043152893515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45938.043152893515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45938.043152893515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45938.043152893515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45938.043152893515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45938.043152893515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45938.043152893515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45938.043152893515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45938.043152893515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45938.043152893515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45938.043152893515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45938.043152893515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45938.043152893515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45938.043152893515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45938.043152893515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45938.043152893515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45938.043152893515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45938.043152893515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45938.043152893515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45938.043152893515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45938.043152893515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45938.043152893515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45938.043152893515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45938.043152893515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45938.043152893515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45938.043152893515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45938.043152893515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45938.043152893515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45938.043152893515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45938.043152893515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45938.043152893515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45938.043152893515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45938.043152893515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45938.043152893515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45938.043152893515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45938.043152893515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45938.043152893515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45938.043152893515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45938.043152893515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45938.043152893515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45938.043152893515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45938.043152893515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45938.043152893515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45938.043152893515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45938.043152893515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45938.043152893515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45938.043152893515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45938.043152893515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45938.043152893515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45938.043152893515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45938.043152893515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45938.043152893515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45938.043152893515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45938.043152893515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45938.043152893515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45938.043152893515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45938.043152893515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45938.043152893515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45938.043152893515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45938.043152893515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45938.043152893515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45938.043152893515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45938.043152893515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45938.043152893515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45938.043152893515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45938.043152893515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45938.043152893515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45938.043152893515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45938.043152893515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45938.043152893515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45938.043152893515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45938.043152893515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45938.043152893515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45938.043152893515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45938.043152893515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45938.043152893515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45938.043152893515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45938.043152893515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45938.043152893515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45938.043152893515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45938.043152893515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45938.043152893515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45938.043152893515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45938.043152893515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45938.043152893515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45938.043152893515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45938.043152893515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45938.043152893515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45938.043152893515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45938.043152893515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45938.043152893515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45938.043152893515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45938.043152893515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45938.043152893515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45938.043152893515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45938.043152893515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45938.043152893515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45938.043152893515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45938.043152893515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45938.043152893515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45938.043152893515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45938.043152893515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45938.043152893515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45938.043152893515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45938.043152893515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45938.043152893515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45938.043152893515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45938.043152893515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45938.043152893515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45938.043152893515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45938.043152893515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45938.043152893515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45938.043152893515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45938.043152893515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45938.043152893515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45938.043152893515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45938.043152893515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45938.043152893515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45938.043152893515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45938.043152893515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45938.043152893515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45938.043152893515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45938.043152893515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45938.043152893515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45938.043152893515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45938.043152893515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45938.043152893515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45938.043152893515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45938.043152893515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45938.043152893515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45938.043152893515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45938.043152893515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45938.043152893515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45938.043152893515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45938.043152893515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45938.043152893515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45938.043152893515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45938.043152893515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45938.043152893515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45938.043152893515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45938.043152893515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45938.043152893515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45938.043152893515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45938.043152893515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45938.043152893515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45938.043152893515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45938.043152893515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45938.043152893515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45938.043152893515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45938.043152893515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45938.043152893515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45938.043152893515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45938.043152893515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45938.043152893515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45938.043152893515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45938.043152893515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45938.043152893515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45938.043152893515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45938.043152893515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45938.043152893515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45938.043152893515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45938.043152893515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45938.043152893515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45938.043152893515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45938.043152893515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45938.043152893515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45938.043152893515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45938.043152893515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45938.043152893515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45938.043152893515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45938.043152893515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45938.043152893515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45938.043152893515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45938.043152893515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45938.043152893515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45938.043152893515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45938.043152893515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45938.043152893515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45938.043152893515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45938.043152893515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45938.043152893515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45938.043152893515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45938.043152893515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45938.043152893515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45938.043152893515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45938.043152893515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45938.043152893515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45938.043152893515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45938.043152893515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45938.043152893515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45938.043152893515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45938.043152893515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45938.043152893515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45938.043152893515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45938.043152893515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45938.043152893515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45938.043152893515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45938.043152893515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45938.043152893515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45938.043152893515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45938.043152893515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45938.043152893515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45938.043152893515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45938.043152893515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45938.043152893515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45938.043152893515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45938.043152893515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45938.043152893515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45938.043152893515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45938.043152893515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45938.043152893515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45938.043152893515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45938.043152893515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45938.043152893515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45938.043152893515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45938.043152893515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45938.043152893515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45938.043152893515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45938.043152893515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45938.043152893515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45938.043152893515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45938.043152893515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45938.043152893515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45938.043152893515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45938.043152893515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45938.043152893515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45938.043152893515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45938.043152893515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45938.043152893515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45938.043152893515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45938.043152893515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45938.043152893515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45938.043152893515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45938.043152893515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45938.043152893515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45938.043152893515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45938.043152893515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45938.043152893515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45938.043152893515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45938.043152893515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45938.043152893515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45938.043152893515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45938.043152893515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45938.043152893515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45938.043152893515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45938.043152893515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45938.043152893515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45938.043152893515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45938.043152893515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45938.043152893515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45938.043152893515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45938.043152893515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45938.043152893515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45938.043152893515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45938.043152893515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45938.043152893515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45938.043152893515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45938.043152893515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45938.043152893515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45938.043152893515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45938.043152893515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45938.043152893515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45938.043152893515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45938.043152893515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45938.043152893515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45938.043152893515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45938.043152893515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45938.043152893515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45938.043152893515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45938.043152893515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45938.043152893515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45938.043152893515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45938.043152893515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45938.043152893515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45938.043152893515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45938.043152893515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45938.043152893515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45938.043152893515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45938.043152893515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45938.043152893515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45938.043152893515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45938.043152893515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45938.043152893515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45938.043152893515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45938.043152893515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45938.043152893515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45938.043152893515</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234.56243530091888</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0.36472696758573875</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0.14755104166397359</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45938.043152893515</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45938.043152893515</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45938.043152893515</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45938.043152893515</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45938.043152893515</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45938.043152893515</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45938.043152893515</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45938.043152893515</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45938.043152893515</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45938.043152893515</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45938.043152893515</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45938.043152893515</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45938.043152893515</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45938.043152893515</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45938.043152893515</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45938.043152893515</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45938.043152893515</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45938.043152893515</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45938.043152893515</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45938.043152893515</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45938.043152893515</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45938.043152893515</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45938.043152893515</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45938.043152893515</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45938.043152893515</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45938.043152893515</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45938.043152893515</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45938.043152893515</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45938.043152893515</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45938.043152893515</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45938.043152893515</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45938.043152893515</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45938.043152893515</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45938.043152893515</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45938.043152893515</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45938.043152893515</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45938.043152893515</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45938.043152893515</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45938.043152893515</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45938.043152893515</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45938.043152893515</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45938.043152893515</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45938.043152893515</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45938.043152893515</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45938.043152893515</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45938.043152893515</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45938.043152893515</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45938.043152893515</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45938.043152893515</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45938.043152893515</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45938.043152893515</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45938.043152893515</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45938.043152893515</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45938.043152893515</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45938.043152893515</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45938.043152893515</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45938.043152893515</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45938.043152893515</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45938.043152893515</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45938.043152893515</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45938.043152893515</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45938.043152893515</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45938.043152893515</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45938.043152893515</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45938.043152893515</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45938.043152893515</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45938.043152893515</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45938.043152893515</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45938.043152893515</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45938.043152893515</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45938.043152893515</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45938.043152893515</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45938.043152893515</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45938.043152893515</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45938.043152893515</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45938.043152893515</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45938.043152893515</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45938.043152893515</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45938.043152893515</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45938.043152893515</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45938.043152893515</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45938.043152893515</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45938.043152893515</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45938.043152893515</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45938.043152893515</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45938.043152893515</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45938.043152893515</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45938.043152893515</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45938.043152893515</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45938.043152893515</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45938.043152893515</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45938.043152893515</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45938.043152893515</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45938.043152893515</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45938.043152893515</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45938.043152893515</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45938.043152893515</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45938.043152893515</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45938.043152893515</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45938.043152893515</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45938.043152893515</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45938.043152893515</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45938.043152893515</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45938.043152893515</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45938.043152893515</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45938.043152893515</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45938.043152893515</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45938.043152893515</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45938.043152893515</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45938.043152893515</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45938.043152893515</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45938.043152893515</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45938.043152893515</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45938.043152893515</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45938.043152893515</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45938.043152893515</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45938.043152893515</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45938.043152893515</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45938.043152893515</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45938.043152893515</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45938.043152893515</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45938.043152893515</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45938.043152893515</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45938.043152893515</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45938.043152893515</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45938.043152893515</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45938.043152893515</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45938.043152893515</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45938.043152893515</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45938.043152893515</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45938.043152893515</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45938.043152893515</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45938.043152893515</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45938.043152893515</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45938.043152893515</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45938.043152893515</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45938.043152893515</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45938.043152893515</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45938.043152893515</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45938.043152893515</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45938.043152893515</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45938.043152893515</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45938.043152893515</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45938.043152893515</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45938.043152893515</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45938.043152893515</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45938.043152893515</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45938.043152893515</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45938.043152893515</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45938.043152893515</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45938.043152893515</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45938.043152893515</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45938.043152893515</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45938.043152893515</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45938.043152893515</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45938.043152893515</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45938.043152893515</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45938.043152893515</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45938.043152893515</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45938.043152893515</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45938.043152893515</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45938.043152893515</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45938.043152893515</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45938.043152893515</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45938.043152893515</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45938.043152893515</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45938.043152893515</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45938.043152893515</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45938.043152893515</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45938.043152893515</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45938.043152893515</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45938.043152893515</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45938.043152893515</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45938.043152893515</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45938.043152893515</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45938.043152893515</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45938.043152893515</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45938.043152893515</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45938.043152893515</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45938.043152893515</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45938.043152893515</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45938.043152893515</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45938.043152893515</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45938.043152893515</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45938.043152893515</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45938.043152893515</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45938.043152893515</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45938.043152893515</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45938.043152893515</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45938.043152893515</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45938.043152893515</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45938.043152893515</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45938.043152893515</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45938.043152893515</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45938.043152893515</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45938.043152893515</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45938.043152893515</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45938.043152893515</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45938.043152893515</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45938.043152893515</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45938.043152893515</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45938.043152893515</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45938.043152893515</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45938.043152893515</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45938.043152893515</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45938.043152893515</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45938.043152893515</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45938.043152893515</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45938.043152893515</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45938.043152893515</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45938.043152893515</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45938.043152893515</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45938.043152893515</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45938.043152893515</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45938.043152893515</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45938.043152893515</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45938.043152893515</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45938.043152893515</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45938.043152893515</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45938.043152893515</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45938.043152893515</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45938.043152893515</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45938.043152893515</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45938.043152893515</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45938.043152893515</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45938.043152893515</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45938.043152893515</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45938.043152893515</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45938.043152893515</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45938.043152893515</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45938.043152893515</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45938.043152893515</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45938.043152893515</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45938.043152893515</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45938.043152893515</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45938.043152893515</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45938.043152893515</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45938.043152893515</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45938.043152893515</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45938.043152893515</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45938.043152893515</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45938.043152893515</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45938.043152893515</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45938.043152893515</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45938.043152893515</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45938.043152893515</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45938.043152893515</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45938.043152893515</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45938.043152893515</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45938.043152893515</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45938.043152893515</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45938.043152893515</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45938.043152893515</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45938.043152893515</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45938.043152893515</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45938.043152893515</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45938.043152893515</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45938.043152893515</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45938.043152893515</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45938.043152893515</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45938.043152893515</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45938.043152893515</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45938.043152893515</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45938.043152893515</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45938.043152893515</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45938.043152893515</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45938.043152893515</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45938.043152893515</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45938.043152893515</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45938.043152893515</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45938.043152893515</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45938.043152893515</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45938.043152893515</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45938.043152893515</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45938.043152893515</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45938.043152893515</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45938.043152893515</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45938.043152893515</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45938.043152893515</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45938.043152893515</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45938.043152893515</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45938.043152893515</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45938.043152893515</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45938.043152893515</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45938.043152893515</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45938.043152893515</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45938.043152893515</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45938.043152893515</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45938.043152893515</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45938.043152893515</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45938.043152893515</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45938.043152893515</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45938.043152893515</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45938.043152893515</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45938.043152893515</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45938.043152893515</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45938.043152893515</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45938.043152893515</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45938.043152893515</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45938.043152893515</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45938.043152893515</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45938.043152893515</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45938.043152893515</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45938.043152893515</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45938.043152893515</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45938.043152893515</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45938.043152893515</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45938.043152893515</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45938.043152893515</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45938.043152893515</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45938.043152893515</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45938.043152893515</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45938.043152893515</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45938.043152893515</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45938.043152893515</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45938.043152893515</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45938.043152893515</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45938.043152893515</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45938.043152893515</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45938.043152893515</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45938.043152893515</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45938.043152893515</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45938.043152893515</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45938.043152893515</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45938.043152893515</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45938.043152893515</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45938.043152893515</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45938.043152893515</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45938.043152893515</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45938.043152893515</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45938.043152893515</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45938.043152893515</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45938.043152893515</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45938.043152893515</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45938.043152893515</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45938.043152893515</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45938.043152893515</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45938.043152893515</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45938.043152893515</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45938.043152893515</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45938.043152893515</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45938.043152893515</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45938.043152893515</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45938.043152893515</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45938.043152893515</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45938.043152893515</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45938.043152893515</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45938.043152893515</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45938.043152893515</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45938.043152893515</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45938.043152893515</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45938.043152893515</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45938.043152893515</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45938.043152893515</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45938.043152893515</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45938.043152893515</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45938.043152893515</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45938.043152893515</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45938.043152893515</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45938.043152893515</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45938.043152893515</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45938.043152893515</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45938.043152893515</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45938.043152893515</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45938.043152893515</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45938.043152893515</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45938.043152893515</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45938.043152893515</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45938.043152893515</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45938.043152893515</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45938.043152893515</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45938.043152893515</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45938.043152893515</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45938.043152893515</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45938.043152893515</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45938.043152893515</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45938.043152893515</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45938.043152893515</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45938.043152893515</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45938.043152893515</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45938.043152893515</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45938.043152893515</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45938.043152893515</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45938.043152893515</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45938.043152893515</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45938.043152893515</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45938.043152893515</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45938.043152893515</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45938.043152893515</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45938.043152893515</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45938.043152893515</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45938.043152893515</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45938.043152893515</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45938.043152893515</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45938.043152893515</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45938.043152893515</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45938.043152893515</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45938.043152893515</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45938.043152893515</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45938.043152893515</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45938.043152893515</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45938.043152893515</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45938.043152893515</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45938.043152893515</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45938.043152893515</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45938.043152893515</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45938.043152893515</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45938.043152893515</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45938.043152893515</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45938.043152893515</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45938.043152893515</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45938.043152893515</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45938.043152893515</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45938.043152893515</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45938.043152893515</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45938.043152893515</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45938.043152893515</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45938.043152893515</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45938.043152893515</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45938.043152893515</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45938.043152893515</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45938.043152893515</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45938.043152893515</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45938.043152893515</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45938.043152893515</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45938.043152893515</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45938.043152893515</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45938.043152893515</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45938.043152893515</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45938.043152893515</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45938.043152893515</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45938.043152893515</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45938.043152893515</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45938.043152893515</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45938.043152893515</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45938.043152893515</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45938.043152893515</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45938.043152893515</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45938.043152893515</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45938.043152893515</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45938.043152893515</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45938.043152893515</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45938.043152893515</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45938.043152893515</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45938.043152893515</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45938.043152893515</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45938.043152893515</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45938.043152893515</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45938.043152893515</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45938.043152893515</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45938.043152893515</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45938.043152893515</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45938.043152893515</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45938.043152893515</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45938.043152893515</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45938.043152893515</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45938.043152893515</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45938.043152893515</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45938.043152893515</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45938.043152893515</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45938.043152893515</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45938.043152893515</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45938.043152893515</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45938.043152893515</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45938.043152893515</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45938.043152893515</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45938.043152893515</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45938.043152893515</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45938.043152893515</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46.21109270832676</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11.854275578698434</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0.19443761574075324</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0.17343067128967959</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45938.043152893515</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45938.043152893515</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45938.043152893515</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45938.043152893515</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45938.043152893515</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45938.043152893515</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45938.043152893515</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45938.043152893515</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45938.043152893515</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45938.043152893515</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45938.043152893515</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45938.043152893515</v>
      </c>
      <c r="H17" s="38"/>
      <c r="I17" s="37" t="str">
        <f>IFERROR(VLOOKUP(D17,DB!A:F,6,0),"")</f>
        <v/>
      </c>
      <c r="J17" s="37" t="str">
        <f>IFERROR(VLOOKUP(D17,DB!A:G,7,0),"")</f>
        <v/>
      </c>
      <c r="K17" s="37"/>
      <c r="L17" s="37" t="str">
        <f>IFERROR(VLOOKUP(D17,DB!A:I,9,0),"")</f>
        <v/>
      </c>
      <c r="M17" s="128"/>
    </row>
    <row r="18" spans="1:13" ht="30.75">
      <c r="A18" s="84"/>
      <c r="B18" s="84" t="str">
        <f>IFERROR(VLOOKUP(D18,DB!A:K,11,0),"")</f>
        <v/>
      </c>
      <c r="C18" s="84"/>
      <c r="D18" s="84"/>
      <c r="E18" s="84"/>
      <c r="F18" s="126"/>
      <c r="G18" s="127">
        <f ca="1">IFERROR(NOW()-F18,"-")</f>
        <v>45938.043152893515</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45938.043152893515</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45938.043152893515</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45938.043152893515</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45938.043152893515</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45938.043152893515</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45938.043152893515</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45938.043152893515</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45938.043152893515</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45938.043152893515</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45938.043152893515</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45938.043152893515</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45938.043152893515</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45938.043152893515</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45938.043152893515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45938.043152893515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45938.043152893515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45938.043152893515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45938.043152893515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45938.043152893515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45938.043152893515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45938.043152893515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45938.043152893515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45938.043152893515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45938.043152893515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45938.043152893515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45938.043152893515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45938.043152893515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45938.043152893515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45938.043152893515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45938.043152893515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45938.043152893515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45938.043152893515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45938.043152893515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45938.043152893515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45938.043152893515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45938.043152893515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45938.043152893515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45938.043152893515</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45938.043152893515</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45938.043152893515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45938.043152893515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45938.043152893515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45938.043152893515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45938.043152893515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45938.043152893515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45938.043152893515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45938.043152893515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45938.043152893515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45938.043152893515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45938.043152893515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45938.043152893515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45938.043152893515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45938.043152893515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45938.043152893515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45938.043152893515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45938.043152893515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45938.043152893515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45938.043152893515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45938.043152893515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45938.043152893515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45938.043152893515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45938.043152893515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45938.043152893515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45938.043152893515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45938.043152893515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45938.043152893515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45938.043152893515</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45938.043152893515</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45938.043152893515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45938.043152893515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45938.043152893515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45938.043152893515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45938.043152893515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45938.043152893515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45938.043152893515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45938.043152893515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45938.043152893515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45938.043152893515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45938.043152893515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45938.043152893515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45938.043152893515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45938.043152893515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45938.043152893515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45938.043152893515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45938.043152893515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45938.043152893515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45938.043152893515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45938.043152893515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45938.043152893515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45938.043152893515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45938.043152893515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45938.043152893515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45938.043152893515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45938.043152893515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45938.043152893515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45938.043152893515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45938.043152893515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45938.043152893515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45938.043152893515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45938.043152893515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45938.043152893515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45938.043152893515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45938.043152893515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45938.043152893515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45938.043152893515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45938.043152893515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45938.043152893515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45938.043152893515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45938.043152893515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45938.043152893515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45938.043152893515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45938.043152893515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45938.043152893515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45938.043152893515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45938.043152893515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45938.043152893515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45938.043152893515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45938.043152893515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45938.043152893515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45938.043152893515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45938.043152893515</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45938.043152893515</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tabSelected="1" workbookViewId="0">
      <selection activeCell="K8" sqref="K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11.27030567129259</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45938.043152893515</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4.1621806712937541</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3.100907523141359</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33684</v>
      </c>
      <c r="E6" s="129" t="s">
        <v>39073</v>
      </c>
      <c r="F6" s="116">
        <v>45937.809027777781</v>
      </c>
      <c r="G6" s="81">
        <f ca="1">IFERROR(NOW()-F6,"-")</f>
        <v>0.23412511573405936</v>
      </c>
      <c r="H6" s="116">
        <v>45937.667847222219</v>
      </c>
      <c r="I6" s="112" t="str">
        <f>IFERROR(VLOOKUP(D6,DB!A:F,6,0),"")</f>
        <v>SCECO</v>
      </c>
      <c r="J6" s="112" t="str">
        <f>IFERROR(VLOOKUP(D6,DB!A:G,7,0),"")</f>
        <v>Weak</v>
      </c>
      <c r="K6" s="117" t="s">
        <v>39079</v>
      </c>
      <c r="L6" s="118" t="str">
        <f>IFERROR(VLOOKUP(D6,DB!A:I,9,0),"")</f>
        <v>Latis</v>
      </c>
    </row>
    <row r="7" spans="1:16383" ht="31.5" customHeight="1">
      <c r="A7" s="113" t="s">
        <v>39080</v>
      </c>
      <c r="B7" s="112" t="str">
        <f>IFERROR(VLOOKUP(D7,DB!A:K,11,0),"")</f>
        <v>R6</v>
      </c>
      <c r="C7" s="114">
        <v>2</v>
      </c>
      <c r="D7" s="112" t="s">
        <v>32065</v>
      </c>
      <c r="E7" s="115" t="s">
        <v>38964</v>
      </c>
      <c r="F7" s="116">
        <v>45938.028761574074</v>
      </c>
      <c r="G7" s="81">
        <f ca="1">IFERROR(NOW()-F7,"-")</f>
        <v>1.4391319440619554E-2</v>
      </c>
      <c r="H7" s="116">
        <v>45938.007615740738</v>
      </c>
      <c r="I7" s="112" t="str">
        <f>IFERROR(VLOOKUP(D7,DB!A:F,6,0),"")</f>
        <v>SCECO</v>
      </c>
      <c r="J7" s="112" t="str">
        <f>IFERROR(VLOOKUP(D7,DB!A:G,7,0),"")</f>
        <v>Dead</v>
      </c>
      <c r="K7" s="117" t="s">
        <v>39081</v>
      </c>
      <c r="L7" s="118" t="str">
        <f>IFERROR(VLOOKUP(D7,DB!A:I,9,0),"")</f>
        <v>Latis</v>
      </c>
    </row>
    <row r="8" spans="1:16383" ht="31.5" customHeight="1">
      <c r="A8" s="113"/>
      <c r="B8" s="112" t="str">
        <f>IFERROR(VLOOKUP(D8,DB!A:K,11,0),"")</f>
        <v/>
      </c>
      <c r="C8" s="114"/>
      <c r="D8" s="112"/>
      <c r="E8" s="115"/>
      <c r="F8" s="116"/>
      <c r="G8" s="81">
        <f ca="1">IFERROR(NOW()-F8,"-")</f>
        <v>45938.043152893515</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45938.043152893515</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45938.043152893515</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45938.043152893515</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45938.043152893515</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45938.043152893515</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45938.043152893515</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45938.043152893515</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45938.043152893515</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45938.043152893515</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45938.043152893515</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45938.043152893515</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45938.043152893515</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45938.043152893515</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45938.043152893515</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45938.043152893515</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45938.043152893515</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45938.043152893515</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45938.043152893515</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45938.043152893515</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45938.043152893515</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45938.043152893515</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45938.043152893515</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45938.043152893515</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45938.043152893515</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45938.043152893515</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45938.043152893515</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45938.043152893515</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45938.043152893515</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45938.043152893515</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45938.043152893515</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45938.043152893515</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45938.043152893515</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45938.043152893515</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45938.043152893515</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45938.043152893515</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45938.043152893515</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45938.043152893515</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45938.043152893515</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45938.043152893515</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45938.043152893515</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45938.043152893515</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45938.043152893515</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45938.043152893515</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45938.043152893515</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45938.043152893515</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45938.043152893515</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45938.043152893515</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45938.043152893515</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45938.043152893515</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45938.043152893515</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45938.043152893515</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45938.043152893515</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45938.043152893515</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45938.043152893515</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45938.043152893515</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45938.043152893515</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45938.043152893515</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45938.043152893515</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45938.043152893515</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45938.043152893515</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45938.043152893515</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45938.043152893515</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45938.043152893515</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45938.043152893515</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45938.043152893515</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45938.043152893515</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45938.043152893515</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45938.043152893515</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45938.043152893515</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45938.043152893515</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45938.043152893515</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45938.043152893515</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45938.043152893515</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45938.043152893515</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45938.043152893515</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45938.043152893515</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45938.043152893515</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45938.043152893515</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45938.043152893515</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45938.043152893515</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45938.043152893515</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45938.043152893515</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45938.043152893515</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45938.043152893515</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45938.043152893515</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45938.043152893515</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45938.043152893515</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45938.043152893515</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45938.043152893515</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45938.043152893515</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45938.043152893515</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45938.043152893515</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45938.043152893515</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45938.043152893515</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45938.043152893515</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45938.043152893515</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45938.043152893515</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45938.043152893515</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45938.043152893515</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45938.043152893515</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45938.043152893515</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45938.043152893515</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45938.043152893515</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45938.043152893515</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45938.043152893515</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45938.043152893515</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45938.043152893515</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45938.043152893515</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45938.043152893515</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45938.043152893515</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45938.043152893515</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45938.043152893515</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45938.043152893515</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45938.043152893515</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45938.043152893515</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45938.043152893515</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45938.043152893515</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45938.043152893515</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45938.043152893515</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45938.043152893515</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45938.043152893515</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45938.043152893515</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45938.043152893515</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45938.043152893515</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45938.043152893515</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45938.043152893515</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45938.043152893515</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45938.043152893515</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45938.043152893515</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45938.043152893515</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45938.043152893515</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45938.043152893515</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45938.043152893515</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45938.043152893515</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45938.043152893515</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45938.043152893515</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45938.043152893515</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45938.043152893515</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45938.043152893515</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45938.043152893515</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45938.043152893515</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45938.043152893515</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45938.043152893515</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45938.043152893515</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45938.043152893515</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45938.043152893515</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45938.043152893515</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45938.043152893515</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45938.043152893515</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45938.043152893515</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45938.043152893515</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45938.043152893515</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45938.043152893515</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45938.043152893515</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45938.043152893515</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45938.043152893515</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45938.043152893515</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45938.043152893515</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45938.043152893515</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45938.043152893515</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45938.043152893515</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45938.043152893515</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45938.043152893515</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45938.043152893515</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45938.043152893515</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45938.043152893515</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45938.043152893515</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45938.043152893515</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45938.043152893515</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45938.043152893515</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45938.043152893515</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45938.043152893515</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45938.043152893515</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45938.043152893515</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45938.043152893515</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45938.043152893515</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45938.043152893515</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45938.043152893515</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45938.043152893515</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45938.043152893515</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45938.043152893515</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45938.043152893515</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45938.043152893515</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45938.043152893515</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45938.043152893515</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45938.043152893515</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45938.043152893515</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45938.043152893515</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45938.043152893515</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45938.043152893515</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45938.043152893515</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45938.043152893515</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45938.043152893515</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45938.043152893515</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45938.043152893515</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45938.043152893515</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45938.043152893515</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45938.043152893515</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45938.043152893515</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45938.043152893515</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45938.043152893515</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45938.043152893515</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45938.043152893515</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45938.043152893515</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45938.043152893515</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45938.043152893515</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45938.043152893515</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45938.043152893515</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45938.043152893515</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45938.043152893515</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45938.043152893515</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45938.043152893515</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45938.043152893515</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45938.043152893515</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45938.043152893515</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45938.043152893515</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45938.043152893515</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45938.043152893515</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45938.043152893515</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45938.043152893515</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45938.043152893515</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45938.043152893515</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45938.043152893515</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45938.043152893515</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45938.043152893515</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45938.043152893515</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45938.043152893515</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7: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