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59" documentId="13_ncr:1_{F6CB121F-512D-4AA6-A0C1-0FB36C537598}" xr6:coauthVersionLast="47" xr6:coauthVersionMax="47" xr10:uidLastSave="{D272253C-1450-4832-B64B-AC2783DEE1A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<sst xmlns="http://schemas.openxmlformats.org/spreadsheetml/2006/main" count="178580" uniqueCount="39074">
  <si>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</si>
  <si>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</si>
  <si>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</si>
  <si>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</si>
  <si>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</si>
  <si>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</si>
  <si>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</si>
  <si>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</si>
  <si>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</si>
  <si>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</si>
  <si>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</si>
  <si>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</si>
  <si>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</si>
  <si>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</si>
  <si>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</si>
  <si>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</si>
  <si>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</si>
  <si>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</si>
  <si>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</si>
  <si>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</si>
  <si>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</si>
  <si>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</si>
  <si>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</si>
  <si>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</si>
  <si>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</si>
  <si>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</si>
  <si>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</si>
  <si>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</si>
  <si>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</si>
  <si>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</si>
  <si>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</si>
  <si>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</si>
  <si>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</si>
  <si>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</si>
  <si>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</si>
  <si>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</si>
  <si>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</si>
  <si>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</si>
  <si>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</si>
  <si>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</si>
  <si>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</si>
  <si>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</si>
  <si>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</si>
  <si>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</si>
  <si>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</si>
  <si>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</si>
  <si>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</si>
  <si>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</si>
  <si>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</si>
  <si>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</si>
  <si>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</si>
  <si>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</si>
  <si>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</si>
  <si>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</si>
  <si>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</si>
  <si>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</si>
  <si>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</si>
  <si>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</si>
  <si>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</si>
  <si>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</si>
  <si>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</si>
  <si>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</si>
  <si>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</si>
  <si>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</si>
  <si>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</si>
  <si>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</si>
  <si>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</si>
  <si>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</si>
  <si>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</si>
  <si>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</si>
  <si>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</si>
  <si>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</si>
  <si>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</si>
  <si>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</si>
  <si>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</si>
  <si>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</si>
  <si>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</si>
  <si>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</si>
  <si>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</si>
  <si>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</si>
  <si>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</si>
  <si>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</si>
  <si>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</si>
  <si>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</si>
  <si>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</si>
  <si>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</si>
  <si>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</si>
  <si>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</si>
  <si>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</si>
  <si>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</si>
  <si>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</si>
  <si>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</si>
  <si>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</si>
  <si>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</si>
  <si>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</si>
  <si>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</si>
  <si>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</si>
  <si>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</si>
  <si>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</si>
  <si>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</si>
  <si>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</si>
  <si>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</si>
  <si>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</si>
  <si>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</si>
  <si>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</si>
  <si>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</si>
  <si>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</si>
  <si>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</si>
  <si>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</si>
  <si>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</si>
  <si>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</si>
  <si>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</si>
  <si>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</si>
  <si>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</si>
  <si>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</si>
  <si>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</si>
  <si>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</si>
  <si>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</si>
  <si>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</si>
  <si>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</si>
  <si>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</si>
  <si>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</si>
  <si>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</si>
  <si>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</si>
  <si>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</si>
  <si>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</si>
  <si>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</si>
  <si>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</si>
  <si>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</si>
  <si>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</si>
  <si>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</si>
  <si>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</si>
  <si>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</si>
  <si>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</si>
  <si>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</si>
  <si>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</si>
  <si>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</si>
  <si>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</si>
  <si>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</si>
  <si>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</si>
  <si>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</si>
  <si>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</si>
  <si>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</si>
  <si>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</si>
  <si>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</si>
  <si>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</si>
  <si>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</si>
  <si>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</si>
  <si>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</si>
  <si>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</si>
  <si>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</si>
  <si>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</si>
  <si>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</si>
  <si>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</si>
  <si>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</si>
  <si>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</si>
  <si>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</si>
  <si>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</si>
  <si>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</si>
  <si>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</si>
  <si>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</si>
  <si>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</si>
  <si>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</si>
  <si>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</si>
  <si>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</si>
  <si>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</si>
  <si>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</si>
  <si>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</si>
  <si>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</si>
  <si>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</si>
  <si>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</si>
  <si>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</si>
  <si>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</si>
  <si>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</si>
  <si>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</si>
  <si>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</si>
  <si>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</si>
  <si>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</si>
  <si>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</si>
  <si>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</si>
  <si>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</si>
  <si>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</si>
  <si>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</si>
  <si>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</si>
  <si>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</si>
  <si>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</si>
  <si>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</si>
  <si>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</si>
  <si>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</si>
  <si>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</si>
  <si>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</si>
  <si>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</si>
  <si>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</si>
  <si>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</si>
  <si>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</si>
  <si>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</si>
  <si>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</si>
  <si>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</si>
  <si>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</si>
  <si>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</si>
  <si>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</si>
  <si>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</si>
  <si>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</si>
  <si>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</si>
  <si>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</si>
  <si>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</si>
  <si>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</si>
  <si>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</si>
  <si>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</si>
  <si>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</si>
  <si>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</si>
  <si>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</si>
  <si>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</si>
  <si>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</si>
  <si>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</si>
  <si>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</si>
  <si>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</si>
  <si>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</si>
  <si>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</si>
  <si>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</si>
  <si>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</si>
  <si>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</si>
  <si>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</si>
  <si>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</si>
  <si>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</si>
  <si>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</si>
  <si>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</si>
  <si>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</si>
  <si>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</si>
  <si>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</si>
  <si>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</si>
  <si>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</si>
  <si>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</si>
  <si>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</si>
  <si>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</si>
  <si>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</si>
  <si>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</si>
  <si>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</si>
  <si>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</si>
  <si>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</si>
  <si>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</si>
  <si>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</si>
  <si>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</si>
  <si>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</si>
  <si>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</si>
  <si>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</si>
  <si>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</si>
  <si>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</si>
  <si>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</si>
  <si>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</si>
  <si>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</si>
  <si>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</si>
  <si>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</si>
  <si>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</si>
  <si>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</si>
  <si>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</si>
  <si>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</si>
  <si>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</si>
  <si>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</si>
  <si>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</si>
  <si>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</si>
  <si>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</si>
  <si>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</si>
  <si>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</si>
  <si>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</si>
  <si>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</si>
  <si>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</si>
  <si>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</si>
  <si>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</si>
  <si>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</si>
  <si>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</si>
  <si>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</si>
  <si>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</si>
  <si>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</si>
  <si>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</si>
  <si>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</si>
  <si>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</si>
  <si>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</si>
  <si>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</si>
  <si>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</si>
  <si>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</si>
  <si>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</si>
  <si>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</si>
  <si>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</si>
  <si>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</si>
  <si>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</si>
  <si>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</si>
  <si>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</si>
  <si>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</si>
  <si>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</si>
  <si>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</si>
  <si>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</si>
  <si>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</si>
  <si>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</si>
  <si>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</si>
  <si>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</si>
  <si>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</si>
  <si>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</si>
  <si>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</si>
  <si>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</si>
  <si>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</si>
  <si>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</si>
  <si>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</si>
  <si>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</si>
  <si>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</si>
  <si>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</si>
  <si>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</si>
  <si>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</si>
  <si>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</si>
  <si>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</si>
  <si>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</si>
  <si>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</si>
  <si>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</si>
  <si>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</si>
  <si>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</si>
  <si>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</si>
  <si>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</si>
  <si>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</si>
  <si>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</si>
  <si>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</si>
  <si>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</si>
  <si>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</si>
  <si>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</si>
  <si>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</si>
  <si>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</si>
  <si>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</si>
  <si>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</si>
  <si>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</si>
  <si>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</si>
  <si>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</si>
  <si>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</si>
  <si>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</si>
  <si>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</si>
  <si>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</si>
  <si>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</si>
  <si>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</si>
  <si>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</si>
  <si>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</si>
  <si>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</si>
  <si>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</si>
  <si>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</si>
  <si>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</si>
  <si>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</si>
  <si>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</si>
  <si>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</si>
  <si>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</si>
  <si>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</si>
  <si>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</si>
  <si>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</si>
  <si>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</si>
  <si>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</si>
  <si>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</si>
  <si>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</si>
  <si>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</si>
  <si>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</si>
  <si>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</si>
  <si>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</si>
  <si>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</si>
  <si>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</si>
  <si>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</si>
  <si>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</si>
  <si>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</si>
  <si>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</si>
  <si>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</si>
  <si>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</si>
  <si>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</si>
  <si>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</si>
  <si>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</si>
  <si>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</si>
  <si>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</si>
  <si>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</si>
  <si>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</si>
  <si>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</si>
  <si>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</si>
  <si>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</si>
  <si>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</si>
  <si>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</si>
  <si>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</si>
  <si>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</si>
  <si>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</si>
  <si>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</si>
  <si>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</si>
  <si>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</si>
  <si>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</si>
  <si>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</si>
  <si>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</si>
  <si>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</si>
  <si>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</si>
  <si>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</si>
  <si>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</si>
  <si>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</si>
  <si>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</si>
  <si>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</si>
  <si>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</si>
  <si>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</si>
  <si>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</si>
  <si>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</si>
  <si>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</si>
  <si>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</si>
  <si>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</si>
  <si>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</si>
  <si>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</si>
  <si>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</si>
  <si>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</si>
  <si>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</si>
  <si>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</si>
  <si>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</si>
  <si>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</si>
  <si>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</si>
  <si>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</si>
  <si>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</si>
  <si>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</si>
  <si>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</si>
  <si>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</si>
  <si>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</si>
  <si>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</si>
  <si>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</si>
  <si>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</si>
  <si>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</si>
  <si>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</si>
  <si>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</si>
  <si>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</si>
  <si>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</si>
  <si>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</si>
  <si>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</si>
  <si>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</si>
  <si>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</si>
  <si>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</si>
  <si>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</si>
  <si>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</si>
  <si>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</si>
  <si>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</si>
  <si>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</si>
  <si>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</si>
  <si>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</si>
  <si>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</si>
  <si>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</si>
  <si>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</si>
  <si>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</si>
  <si>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</si>
  <si>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</si>
  <si>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</si>
  <si>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</si>
  <si>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</si>
  <si>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</si>
  <si>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</si>
  <si>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</si>
  <si>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</si>
  <si>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</si>
  <si>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</si>
  <si>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</si>
  <si>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</si>
  <si>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</si>
  <si>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</si>
  <si>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</si>
  <si>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</si>
  <si>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</si>
  <si>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</si>
  <si>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</si>
  <si>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</si>
  <si>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</si>
  <si>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</si>
  <si>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</si>
  <si>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</si>
  <si>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</si>
  <si>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</si>
  <si>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</si>
  <si>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</si>
  <si>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</si>
  <si>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</si>
  <si>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</si>
  <si>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</si>
  <si>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</si>
  <si>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</si>
  <si>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</si>
  <si>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</si>
  <si>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</si>
  <si>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</si>
  <si>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</si>
  <si>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</si>
  <si>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</si>
  <si>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</si>
  <si>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</si>
  <si>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</si>
  <si>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</si>
  <si>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</si>
  <si>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</si>
  <si>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</si>
  <si>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</si>
  <si>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</si>
  <si>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</si>
  <si>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</si>
  <si>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</si>
  <si>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</si>
  <si>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</si>
  <si>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</si>
  <si>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</si>
  <si>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</si>
  <si>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</si>
  <si>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</si>
  <si>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</si>
  <si>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</si>
  <si>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</si>
  <si>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</si>
  <si>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</si>
  <si>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</si>
  <si>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</si>
  <si>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</si>
  <si>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</si>
  <si>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</si>
  <si>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</si>
  <si>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</si>
  <si>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</si>
  <si>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</si>
  <si>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</si>
  <si>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</si>
  <si>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</si>
  <si>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</si>
  <si>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</si>
  <si>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</si>
  <si>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</si>
  <si>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</si>
  <si>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</si>
  <si>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</si>
  <si>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</si>
  <si>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</si>
  <si>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</si>
  <si>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</si>
  <si>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</si>
  <si>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</si>
  <si>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</si>
  <si>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</si>
  <si>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</si>
  <si>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</si>
  <si>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</si>
  <si>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</si>
  <si>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</si>
  <si>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</si>
  <si>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</si>
  <si>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</si>
  <si>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</si>
  <si>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</si>
  <si>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</si>
  <si>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</si>
  <si>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</si>
  <si>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</si>
  <si>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</si>
  <si>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</si>
  <si>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</si>
  <si>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</si>
  <si>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</si>
  <si>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</si>
  <si>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</si>
  <si>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</si>
  <si>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</si>
  <si>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</si>
  <si>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</si>
  <si>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</si>
  <si>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</si>
  <si>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</si>
  <si>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</si>
  <si>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</si>
  <si>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</si>
  <si>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</si>
  <si>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</si>
  <si>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</si>
  <si>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</si>
  <si>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</si>
  <si>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</si>
  <si>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</si>
  <si>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</si>
  <si>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</si>
  <si>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</si>
  <si>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</si>
  <si>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</si>
  <si>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</si>
  <si>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</si>
  <si>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</si>
  <si>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</si>
  <si>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</si>
  <si>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</si>
  <si>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</si>
  <si>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</si>
  <si>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</si>
  <si>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</si>
  <si>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</si>
  <si>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</si>
  <si>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</si>
  <si>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</si>
  <si>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</si>
  <si>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</si>
  <si>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</si>
  <si>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</si>
  <si>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</si>
  <si>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</si>
  <si>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</si>
  <si>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</si>
  <si>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</si>
  <si>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</si>
  <si>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</si>
  <si>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</si>
  <si>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</si>
  <si>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</si>
  <si>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</si>
  <si>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</si>
  <si>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</si>
  <si>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</si>
  <si>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</si>
  <si>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</si>
  <si>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</si>
  <si>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</si>
  <si>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</si>
  <si>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</si>
  <si>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</si>
  <si>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</si>
  <si>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</si>
  <si>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</si>
  <si>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</si>
  <si>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</si>
  <si>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</si>
  <si>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</si>
  <si>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</si>
  <si>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</si>
  <si>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</si>
  <si>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</si>
  <si>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</si>
  <si>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</si>
  <si>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</si>
  <si>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</si>
  <si>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</si>
  <si>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</si>
  <si>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</si>
  <si>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</si>
  <si>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</si>
  <si>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</si>
  <si>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</si>
  <si>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</si>
  <si>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</si>
  <si>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</si>
  <si>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</si>
  <si>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</si>
  <si>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</si>
  <si>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</si>
  <si>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</si>
  <si>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</si>
  <si>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</si>
  <si>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</si>
  <si>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</si>
  <si>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</si>
  <si>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</si>
  <si>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</si>
  <si>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</si>
  <si>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</si>
  <si>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</si>
  <si>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</si>
  <si>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</si>
  <si>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</si>
  <si>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</si>
  <si>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</si>
  <si>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</si>
  <si>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</si>
  <si>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</si>
  <si>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</si>
  <si>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</si>
  <si>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</si>
  <si>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</si>
  <si>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</si>
  <si>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</si>
  <si>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</si>
  <si>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</si>
  <si>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</si>
  <si>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</si>
  <si>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</si>
  <si>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</si>
  <si>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</si>
  <si>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</si>
  <si>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</si>
  <si>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</si>
  <si>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</si>
  <si>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</si>
  <si>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</si>
  <si>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</si>
  <si>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</si>
  <si>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</si>
  <si>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</si>
  <si>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</si>
  <si>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</si>
  <si>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</si>
  <si>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</si>
  <si>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</si>
  <si>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</si>
  <si>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</si>
  <si>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</si>
  <si>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</si>
  <si>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</si>
  <si>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</si>
  <si>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</si>
  <si>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</si>
  <si>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</si>
  <si>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</si>
  <si>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</si>
  <si>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</si>
  <si>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</si>
  <si>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</si>
  <si>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</si>
  <si>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</si>
  <si>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</si>
  <si>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</si>
  <si>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</si>
  <si>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</si>
  <si>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</si>
  <si>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</si>
  <si>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</si>
  <si>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</si>
  <si>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</si>
  <si>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</si>
  <si>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</si>
  <si>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</si>
  <si>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</si>
  <si>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</si>
  <si>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</si>
  <si>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</si>
  <si>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</si>
  <si>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</si>
  <si>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</si>
  <si>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</si>
  <si>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</si>
  <si>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</si>
  <si>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</si>
  <si>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</si>
  <si>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</si>
  <si>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</si>
  <si>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</si>
  <si>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</si>
  <si>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</si>
  <si>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</si>
  <si>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</si>
  <si>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</si>
  <si>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</si>
  <si>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</si>
  <si>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</si>
  <si>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</si>
  <si>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</si>
  <si>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</si>
  <si>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</si>
  <si>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</si>
  <si>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</si>
  <si>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</si>
  <si>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</si>
  <si>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</si>
  <si>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</si>
  <si>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</si>
  <si>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</si>
  <si>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</si>
  <si>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</si>
  <si>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</si>
  <si>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</si>
  <si>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</si>
  <si>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</si>
  <si>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</si>
  <si>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</si>
  <si>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</si>
  <si>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</si>
  <si>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</si>
  <si>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</si>
  <si>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</si>
  <si>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</si>
  <si>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</si>
  <si>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</si>
  <si>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</si>
  <si>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</si>
  <si>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</si>
  <si>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</si>
  <si>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</si>
  <si>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</si>
  <si>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</si>
  <si>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</si>
  <si>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</si>
  <si>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</si>
  <si>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</si>
  <si>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</si>
  <si>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</si>
  <si>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</si>
  <si>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</si>
  <si>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</si>
  <si>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</si>
  <si>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</si>
  <si>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</si>
  <si>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</si>
  <si>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</si>
  <si>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</si>
  <si>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</si>
  <si>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</si>
  <si>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</si>
  <si>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</si>
  <si>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</si>
  <si>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</si>
  <si>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</si>
  <si>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</si>
  <si>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</si>
  <si>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</si>
  <si>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</si>
  <si>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</si>
  <si>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</si>
  <si>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</si>
  <si>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</si>
  <si>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</si>
  <si>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</si>
  <si>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</si>
  <si>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</si>
  <si>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</si>
  <si>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</si>
  <si>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</si>
  <si>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</si>
  <si>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</si>
  <si>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</si>
  <si>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</si>
  <si>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</si>
  <si>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</si>
  <si>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</si>
  <si>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</si>
  <si>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</si>
  <si>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</si>
  <si>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</si>
  <si>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</si>
  <si>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</si>
  <si>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</si>
  <si>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</si>
  <si>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</si>
  <si>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</si>
  <si>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</si>
  <si>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</si>
  <si>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</si>
  <si>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</si>
  <si>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</si>
  <si>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</si>
  <si>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</si>
  <si>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</si>
  <si>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</si>
  <si>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</si>
  <si>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</si>
  <si>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</si>
  <si>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</si>
  <si>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</si>
  <si>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</si>
  <si>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</si>
  <si>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</si>
  <si>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</si>
  <si>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</si>
  <si>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</si>
  <si>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</si>
  <si>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</si>
  <si>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</si>
  <si>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</si>
  <si>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</si>
  <si>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</si>
  <si>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</si>
  <si>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</si>
  <si>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</si>
  <si>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</si>
  <si>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</si>
  <si>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</si>
  <si>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</si>
  <si>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</si>
  <si>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</si>
  <si>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</si>
  <si>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</si>
  <si>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</si>
  <si>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</si>
  <si>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</si>
  <si>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</si>
  <si>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</si>
  <si>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</si>
  <si>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</si>
  <si>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</si>
  <si>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</si>
  <si>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</si>
  <si>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</si>
  <si>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</si>
  <si>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</si>
  <si>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</si>
  <si>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</si>
  <si>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</si>
  <si>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</si>
  <si>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</si>
  <si>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</si>
  <si>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</si>
  <si>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</si>
  <si>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</si>
  <si>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</si>
  <si>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</si>
  <si>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</si>
  <si>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</si>
  <si>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</si>
  <si>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</si>
  <si>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</si>
  <si>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</si>
  <si>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</si>
  <si>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</si>
  <si>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</si>
  <si>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</si>
  <si>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</si>
  <si>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</si>
  <si>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</si>
  <si>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</si>
  <si>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</si>
  <si>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</si>
  <si>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</si>
  <si>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</si>
  <si>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</si>
  <si>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</si>
  <si>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</si>
  <si>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</si>
  <si>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</si>
  <si>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</si>
  <si>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</si>
  <si>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</si>
  <si>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</si>
  <si>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</si>
  <si>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</si>
  <si>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</si>
  <si>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</si>
  <si>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</si>
  <si>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</si>
  <si>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</si>
  <si>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</si>
  <si>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</si>
  <si>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</si>
  <si>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</si>
  <si>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</si>
  <si>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</si>
  <si>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</si>
  <si>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</si>
  <si>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</si>
  <si>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</si>
  <si>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</si>
  <si>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</si>
  <si>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</si>
  <si>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</si>
  <si>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</si>
  <si>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</si>
  <si>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</si>
  <si>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</si>
  <si>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</si>
  <si>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</si>
  <si>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</si>
  <si>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</si>
  <si>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</si>
  <si>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</si>
  <si>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</si>
  <si>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</si>
  <si>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</si>
  <si>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</si>
  <si>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</si>
  <si>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</si>
  <si>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</si>
  <si>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</si>
  <si>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</si>
  <si>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</si>
  <si>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</si>
  <si>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</si>
  <si>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</si>
  <si>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</si>
  <si>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</si>
  <si>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</si>
  <si>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</si>
  <si>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</si>
  <si>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</si>
  <si>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</si>
  <si>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</si>
  <si>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</si>
  <si>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</si>
  <si>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</si>
  <si>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</si>
  <si>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</si>
  <si>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</si>
  <si>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</si>
  <si>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</si>
  <si>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</si>
  <si>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</si>
  <si>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</si>
  <si>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</si>
  <si>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</si>
  <si>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</si>
  <si>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</si>
  <si>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</si>
  <si>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</si>
  <si>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</si>
  <si>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</si>
  <si>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</si>
  <si>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</si>
  <si>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</si>
  <si>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</si>
  <si>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</si>
  <si>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</si>
  <si>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</si>
  <si>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</si>
  <si>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</si>
  <si>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</si>
  <si>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</si>
  <si>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</si>
  <si>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</si>
  <si>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</si>
  <si>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</si>
  <si>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</si>
  <si>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</si>
  <si>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</si>
  <si>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</si>
  <si>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</si>
  <si>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</si>
  <si>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</si>
  <si>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</si>
  <si>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</si>
  <si>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</si>
  <si>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</si>
  <si>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</si>
  <si>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</si>
  <si>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</si>
  <si>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</si>
  <si>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</si>
  <si>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</si>
  <si>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</si>
  <si>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</si>
  <si>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</si>
  <si>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</si>
  <si>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</si>
  <si>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</si>
  <si>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</si>
  <si>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</si>
  <si>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</si>
  <si>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</si>
  <si>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</si>
  <si>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</si>
  <si>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</si>
  <si>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</si>
  <si>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</si>
  <si>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</si>
  <si>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</si>
  <si>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</si>
  <si>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</si>
  <si>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</si>
  <si>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</si>
  <si>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</si>
  <si>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</si>
  <si>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</si>
  <si>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</si>
  <si>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</si>
  <si>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</si>
  <si>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</si>
  <si>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</si>
  <si>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</si>
  <si>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</si>
  <si>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</si>
  <si>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</si>
  <si>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</si>
  <si>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</si>
  <si>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</si>
  <si>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</si>
  <si>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</si>
  <si>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</si>
  <si>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</si>
  <si>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</si>
  <si>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</si>
  <si>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</si>
  <si>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</si>
  <si>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</si>
  <si>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</si>
  <si>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</si>
  <si>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</si>
  <si>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</si>
  <si>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</si>
  <si>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</si>
  <si>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</si>
  <si>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</si>
  <si>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</si>
  <si>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</si>
  <si>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</si>
  <si>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</si>
  <si>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</si>
  <si>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</si>
  <si>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</si>
  <si>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</si>
  <si>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</si>
  <si>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</si>
  <si>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</si>
  <si>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</si>
  <si>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</si>
  <si>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</si>
  <si>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</si>
  <si>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</si>
  <si>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</si>
  <si>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</si>
  <si>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</si>
  <si>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</si>
  <si>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</si>
  <si>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</si>
  <si>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</si>
  <si>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</si>
  <si>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</si>
  <si>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</si>
  <si>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</si>
  <si>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</si>
  <si>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</si>
  <si>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</si>
  <si>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</si>
  <si>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</si>
  <si>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</si>
  <si>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</si>
  <si>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</si>
  <si>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</si>
  <si>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</si>
  <si>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</si>
  <si>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</si>
  <si>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</si>
  <si>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</si>
  <si>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</si>
  <si>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</si>
  <si>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</si>
  <si>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</si>
  <si>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</si>
  <si>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</si>
  <si>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</si>
  <si>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</si>
  <si>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</si>
  <si>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</si>
  <si>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</si>
  <si>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</si>
  <si>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</si>
  <si>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</si>
  <si>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</si>
  <si>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</si>
  <si>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</si>
  <si>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</si>
  <si>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</si>
  <si>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</si>
  <si>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</si>
  <si>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</si>
  <si>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</si>
  <si>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</si>
  <si>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</si>
  <si>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</si>
  <si>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</si>
  <si>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</si>
  <si>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</si>
  <si>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</si>
  <si>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</si>
  <si>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</si>
  <si>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</si>
  <si>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</si>
  <si>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</si>
  <si>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</si>
  <si>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</si>
  <si>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</si>
  <si>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</si>
  <si>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</si>
  <si>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</si>
  <si>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</si>
  <si>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</si>
  <si>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</si>
  <si>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</si>
  <si>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</si>
  <si>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</si>
  <si>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</si>
  <si>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</si>
  <si>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</si>
  <si>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</si>
  <si>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</si>
  <si>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</si>
  <si>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</si>
  <si>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</si>
  <si>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</si>
  <si>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</si>
  <si>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</si>
  <si>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</si>
  <si>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</si>
  <si>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</si>
  <si>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</si>
  <si>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</si>
  <si>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</si>
  <si>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</si>
  <si>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</si>
  <si>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</si>
  <si>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</si>
  <si>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</si>
  <si>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</si>
  <si>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</si>
  <si>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</si>
  <si>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</si>
  <si>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</si>
  <si>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</si>
  <si>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</si>
  <si>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</si>
  <si>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</si>
  <si>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</si>
  <si>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</si>
  <si>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</si>
  <si>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</si>
  <si>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</si>
  <si>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</si>
  <si>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</si>
  <si>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</si>
  <si>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</si>
  <si>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</si>
  <si>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</si>
  <si>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</si>
  <si>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</si>
  <si>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</si>
  <si>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</si>
  <si>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</si>
  <si>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</si>
  <si>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</si>
  <si>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</si>
  <si>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</si>
  <si>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</si>
  <si>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</si>
  <si>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</si>
  <si>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</si>
  <si>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</si>
  <si>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</si>
  <si>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</si>
  <si>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</si>
  <si>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</si>
  <si>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</si>
  <si>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</si>
  <si>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</si>
  <si>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</si>
  <si>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</si>
  <si>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</si>
  <si>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</si>
  <si>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</si>
  <si>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</si>
  <si>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</si>
  <si>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</si>
  <si>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</si>
  <si>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</si>
  <si>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</si>
  <si>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</si>
  <si>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</si>
  <si>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</si>
  <si>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</si>
  <si>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</si>
  <si>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</si>
  <si>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</si>
  <si>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</si>
  <si>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</si>
  <si>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</si>
  <si>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</si>
  <si>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</si>
  <si>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</si>
  <si>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</si>
  <si>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</si>
  <si>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</si>
  <si>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</si>
  <si>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</si>
  <si>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</si>
  <si>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</si>
  <si>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</si>
  <si>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</si>
  <si>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</si>
  <si>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</si>
  <si>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</si>
  <si>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</si>
  <si>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</si>
  <si>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</si>
  <si>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</si>
  <si>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</si>
  <si>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</si>
  <si>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</si>
  <si>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</si>
  <si>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</si>
  <si>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</si>
  <si>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</si>
  <si>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</si>
  <si>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</si>
  <si>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</si>
  <si>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</si>
  <si>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</si>
  <si>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</si>
  <si>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</si>
  <si>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</si>
  <si>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</si>
  <si>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</si>
  <si>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</si>
  <si>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</si>
  <si>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</si>
  <si>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</si>
  <si>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</si>
  <si>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</si>
  <si>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</si>
  <si>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</si>
  <si>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</si>
  <si>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</si>
  <si>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</si>
  <si>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</si>
  <si>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</si>
  <si>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</si>
  <si>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</si>
  <si>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</si>
  <si>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</si>
  <si>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</si>
  <si>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</si>
  <si>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</si>
  <si>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</si>
  <si>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</si>
  <si>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</si>
  <si>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</si>
  <si>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</si>
  <si>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</si>
  <si>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</si>
  <si>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</si>
  <si>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</si>
  <si>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</si>
  <si>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</si>
  <si>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</si>
  <si>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</si>
  <si>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</si>
  <si>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</si>
  <si>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</si>
  <si>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</si>
  <si>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</si>
  <si>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</si>
  <si>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</si>
  <si>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</si>
  <si>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</si>
  <si>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</si>
  <si>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</si>
  <si>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</si>
  <si>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</si>
  <si>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</si>
  <si>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</si>
  <si>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</si>
  <si>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</si>
  <si>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</si>
  <si>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</si>
  <si>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</si>
  <si>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</si>
  <si>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</si>
  <si>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</si>
  <si>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</si>
  <si>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</si>
  <si>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</si>
  <si>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</si>
  <si>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</si>
  <si>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</si>
  <si>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</si>
  <si>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</si>
  <si>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</si>
  <si>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</si>
  <si>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</si>
  <si>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</si>
  <si>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</si>
  <si>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</si>
  <si>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</si>
  <si>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</si>
  <si>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</si>
  <si>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</si>
  <si>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</si>
  <si>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</si>
  <si>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</si>
  <si>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</si>
  <si>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</si>
  <si>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</si>
  <si>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</si>
  <si>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</si>
  <si>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</si>
  <si>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</si>
  <si>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</si>
  <si>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</si>
  <si>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</si>
  <si>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</si>
  <si>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</si>
  <si>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</si>
  <si>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</si>
  <si>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</si>
  <si>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</si>
  <si>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</si>
  <si>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</si>
  <si>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</si>
  <si>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</si>
  <si>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</si>
  <si>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</si>
  <si>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</si>
  <si>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</si>
  <si>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</si>
  <si>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</si>
  <si>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</si>
  <si>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</si>
  <si>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</si>
  <si>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</si>
  <si>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</si>
  <si>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</si>
  <si>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</si>
  <si>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</si>
  <si>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</si>
  <si>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</si>
  <si>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</si>
  <si>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</si>
  <si>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</si>
  <si>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</si>
  <si>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</si>
  <si>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</si>
  <si>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</si>
  <si>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</si>
  <si>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</si>
  <si>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</si>
  <si>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</si>
  <si>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</si>
  <si>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</si>
  <si>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</si>
  <si>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</si>
  <si>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</si>
  <si>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</si>
  <si>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</si>
  <si>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</si>
  <si>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</si>
  <si>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</si>
  <si>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</si>
  <si>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</si>
  <si>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</si>
  <si>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</si>
  <si>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</si>
  <si>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</si>
  <si>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</si>
  <si>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</si>
  <si>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</si>
  <si>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</si>
  <si>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</si>
  <si>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</si>
  <si>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</si>
  <si>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</si>
  <si>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</si>
  <si>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</si>
  <si>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</si>
  <si>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</si>
  <si>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</si>
  <si>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</si>
  <si>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</si>
  <si>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</si>
  <si>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</si>
  <si>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</si>
  <si>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</si>
  <si>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</si>
  <si>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</si>
  <si>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</si>
  <si>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</si>
  <si>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</si>
  <si>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</si>
  <si>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</si>
  <si>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</si>
  <si>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</si>
  <si>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</si>
  <si>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</si>
  <si>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</si>
  <si>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</si>
  <si>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</si>
  <si>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</si>
  <si>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</si>
  <si>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</si>
  <si>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</si>
  <si>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</si>
  <si>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</si>
  <si>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</si>
  <si>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</si>
  <si>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</si>
  <si>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</si>
  <si>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</si>
  <si>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</si>
  <si>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</si>
  <si>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</si>
  <si>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</si>
  <si>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</si>
  <si>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</si>
  <si>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</si>
  <si>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</si>
  <si>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</si>
  <si>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</si>
  <si>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</si>
  <si>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</si>
  <si>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</si>
  <si>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</si>
  <si>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</si>
  <si>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</si>
  <si>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</si>
  <si>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</si>
  <si>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</si>
  <si>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</si>
  <si>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</si>
  <si>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</si>
  <si>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</si>
  <si>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</si>
  <si>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</si>
  <si>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</si>
  <si>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</si>
  <si>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</si>
  <si>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</si>
  <si>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</si>
  <si>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</si>
  <si>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</si>
  <si>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</si>
  <si>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</si>
  <si>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</si>
  <si>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</si>
  <si>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</si>
  <si>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</si>
  <si>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</si>
  <si>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</si>
  <si>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</si>
  <si>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</si>
  <si>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</si>
  <si>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</si>
  <si>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</si>
  <si>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</si>
  <si>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</si>
  <si>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</si>
  <si>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</si>
  <si>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</si>
  <si>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</si>
  <si>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</si>
  <si>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</si>
  <si>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</si>
  <si>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</si>
  <si>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</si>
  <si>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</si>
  <si>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</si>
  <si>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</si>
  <si>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</si>
  <si>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</si>
  <si>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</si>
  <si>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</si>
  <si>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</si>
  <si>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</si>
  <si>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</si>
  <si>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</si>
  <si>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</si>
  <si>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</si>
  <si>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</si>
  <si>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</si>
  <si>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</si>
  <si>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</si>
  <si>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</si>
  <si>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</si>
  <si>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</si>
  <si>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</si>
  <si>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</si>
  <si>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</si>
  <si>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</si>
  <si>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</si>
  <si>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</si>
  <si>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</si>
  <si>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</si>
  <si>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</si>
  <si>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</si>
  <si>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</si>
  <si>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</si>
  <si>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</si>
  <si>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</si>
  <si>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</si>
  <si>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</si>
  <si>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</si>
  <si>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</si>
  <si>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</si>
  <si>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</si>
  <si>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</si>
  <si>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</si>
  <si>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</si>
  <si>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</si>
  <si>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</si>
  <si>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</si>
  <si>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</si>
  <si>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</si>
  <si>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</si>
  <si>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</si>
  <si>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</si>
  <si>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</si>
  <si>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</si>
  <si>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</si>
  <si>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</si>
  <si>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</si>
  <si>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</si>
  <si>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</si>
  <si>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</si>
  <si>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</si>
  <si>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</si>
  <si>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</si>
  <si>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</si>
  <si>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</si>
  <si>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</si>
  <si>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</si>
  <si>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</si>
  <si>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</si>
  <si>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</si>
  <si>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</si>
  <si>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</si>
  <si>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</si>
  <si>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</si>
  <si>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</si>
  <si>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</si>
  <si>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</si>
  <si>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</si>
  <si>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</si>
  <si>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</si>
  <si>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</si>
  <si>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</si>
  <si>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</si>
  <si>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</si>
  <si>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</si>
  <si>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</si>
  <si>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</si>
  <si>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</si>
  <si>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</si>
  <si>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</si>
  <si>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</si>
  <si>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</si>
  <si>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</si>
  <si>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</si>
  <si>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</si>
  <si>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</si>
  <si>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</si>
  <si>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</si>
  <si>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</si>
  <si>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</si>
  <si>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</si>
  <si>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</si>
  <si>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</si>
  <si>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</si>
  <si>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</si>
  <si>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</si>
  <si>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</si>
  <si>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</si>
  <si>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</si>
  <si>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</si>
  <si>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</si>
  <si>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</si>
  <si>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</si>
  <si>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</si>
  <si>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</si>
  <si>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</si>
  <si>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</si>
  <si>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</si>
  <si>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</si>
  <si>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</si>
  <si>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</si>
  <si>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</si>
  <si>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</si>
  <si>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</si>
  <si>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</si>
  <si>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</si>
  <si>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</si>
  <si>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</si>
  <si>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</si>
  <si>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</si>
  <si>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</si>
  <si>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</si>
  <si>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</si>
  <si>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</si>
  <si>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</si>
  <si>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</si>
  <si>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</si>
  <si>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</si>
  <si>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</si>
  <si>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</si>
  <si>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</si>
  <si>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</si>
  <si>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</si>
  <si>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</si>
  <si>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</si>
  <si>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</si>
  <si>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</si>
  <si>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</si>
  <si>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</si>
  <si>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</si>
  <si>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</si>
  <si>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</si>
  <si>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</si>
  <si>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</si>
  <si>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</si>
  <si>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</si>
  <si>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</si>
  <si>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</si>
  <si>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</si>
  <si>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</si>
  <si>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</si>
  <si>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</si>
  <si>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</si>
  <si>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</si>
  <si>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</si>
  <si>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</si>
  <si>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</si>
  <si>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</si>
  <si>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</si>
  <si>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</si>
  <si>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</si>
  <si>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</si>
  <si>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</si>
  <si>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</si>
  <si>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</si>
  <si>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</si>
  <si>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</si>
  <si>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</si>
  <si>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</si>
  <si>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</si>
  <si>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</si>
  <si>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</si>
  <si>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</si>
  <si>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</si>
  <si>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</si>
  <si>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</si>
  <si>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</si>
  <si>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</si>
  <si>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</si>
  <si>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</si>
  <si>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</si>
  <si>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</si>
  <si>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</si>
  <si>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</si>
  <si>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</si>
  <si>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</si>
  <si>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</si>
  <si>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</si>
  <si>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</si>
  <si>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</si>
  <si>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</si>
  <si>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</si>
  <si>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</si>
  <si>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</si>
  <si>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</si>
  <si>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</si>
  <si>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</si>
  <si>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</si>
  <si>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</si>
  <si>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</si>
  <si>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</si>
  <si>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</si>
  <si>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</si>
  <si>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</si>
  <si>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</si>
  <si>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</si>
  <si>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</si>
  <si>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</si>
  <si>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</si>
  <si>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</si>
  <si>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</si>
  <si>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</si>
  <si>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</si>
  <si>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</si>
  <si>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</si>
  <si>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</si>
  <si>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</si>
  <si>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</si>
  <si>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</si>
  <si>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</si>
  <si>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</si>
  <si>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</si>
  <si>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</si>
  <si>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</si>
  <si>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</si>
  <si>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</si>
  <si>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</si>
  <si>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</si>
  <si>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</si>
  <si>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</si>
  <si>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</si>
  <si>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</si>
  <si>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</si>
  <si>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</si>
  <si>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</si>
  <si>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</si>
  <si>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</si>
  <si>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</si>
  <si>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</si>
  <si>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</si>
  <si>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</si>
  <si>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</si>
  <si>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</si>
  <si>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</si>
  <si>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</si>
  <si>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</si>
  <si>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</si>
  <si>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</si>
  <si>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</si>
  <si>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</si>
  <si>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</si>
  <si>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</si>
  <si>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</si>
  <si>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</si>
  <si>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</si>
  <si>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</si>
  <si>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</si>
  <si>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</si>
  <si>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</si>
  <si>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</si>
  <si>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</si>
  <si>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</si>
  <si>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</si>
  <si>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</si>
  <si>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</si>
  <si>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</si>
  <si>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</si>
  <si>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</si>
  <si>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</si>
  <si>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</si>
  <si>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</si>
  <si>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</si>
  <si>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</si>
  <si>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</si>
  <si>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</si>
  <si>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</si>
  <si>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</si>
  <si>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</si>
  <si>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</si>
  <si>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</si>
  <si>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</si>
  <si>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</si>
  <si>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</si>
  <si>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</si>
  <si>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</si>
  <si>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</si>
  <si>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</si>
  <si>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</si>
  <si>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</si>
  <si>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</si>
  <si>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</si>
  <si>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</si>
  <si>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</si>
  <si>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</si>
  <si>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</si>
  <si>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</si>
  <si>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</si>
  <si>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</si>
  <si>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</si>
  <si>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</si>
  <si>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</si>
  <si>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</si>
  <si>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</si>
  <si>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</si>
  <si>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</si>
  <si>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</si>
  <si>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</si>
  <si>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</si>
  <si>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</si>
  <si>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</si>
  <si>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</si>
  <si>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</si>
  <si>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</si>
  <si>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</si>
  <si>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</si>
  <si>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</si>
  <si>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</si>
  <si>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</si>
  <si>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</si>
  <si>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</si>
  <si>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</si>
  <si>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</si>
  <si>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</si>
  <si>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</si>
  <si>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</si>
  <si>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</si>
  <si>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</si>
  <si>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</si>
  <si>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</si>
  <si>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</si>
  <si>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</si>
  <si>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</si>
  <si>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</si>
  <si>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</si>
  <si>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</si>
  <si>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</si>
  <si>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</si>
  <si>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</si>
  <si>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</si>
  <si>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</si>
  <si>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</si>
  <si>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</si>
  <si>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</si>
  <si>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</si>
  <si>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</si>
  <si>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</si>
  <si>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</si>
  <si>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</si>
  <si>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</si>
  <si>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</si>
  <si>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</si>
  <si>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</si>
  <si>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</si>
  <si>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</si>
  <si>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</si>
  <si>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</si>
  <si>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</si>
  <si>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</si>
  <si>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</si>
  <si>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</si>
  <si>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</si>
  <si>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</si>
  <si>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</si>
  <si>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</si>
  <si>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</si>
  <si>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</si>
  <si>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</si>
  <si>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</si>
  <si>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</si>
  <si>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</si>
  <si>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</si>
  <si>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</si>
  <si>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</si>
  <si>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</si>
  <si>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</si>
  <si>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</si>
  <si>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</si>
  <si>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</si>
  <si>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</si>
  <si>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</si>
  <si>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</si>
  <si>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</si>
  <si>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</si>
  <si>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</si>
  <si>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</si>
  <si>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</si>
  <si>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</si>
  <si>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</si>
  <si>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</si>
  <si>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</si>
  <si>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</si>
  <si>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</si>
  <si>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</si>
  <si>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</si>
  <si>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</si>
  <si>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</si>
  <si>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</si>
  <si>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</si>
  <si>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</si>
  <si>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</si>
  <si>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</si>
  <si>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</si>
  <si>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</si>
  <si>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</si>
  <si>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</si>
  <si>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</si>
  <si>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</si>
  <si>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</si>
  <si>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</si>
  <si>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</si>
  <si>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</si>
  <si>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</si>
  <si>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</si>
  <si>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</si>
  <si>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</si>
  <si>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</si>
  <si>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</si>
  <si>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</si>
  <si>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</si>
  <si>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</si>
  <si>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</si>
  <si>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</si>
  <si>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</si>
  <si>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</si>
  <si>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</si>
  <si>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</si>
  <si>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</si>
  <si>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</si>
  <si>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</si>
  <si>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</si>
  <si>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</si>
  <si>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</si>
  <si>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</si>
  <si>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</si>
  <si>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</si>
  <si>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</si>
  <si>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</si>
  <si>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</si>
  <si>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</si>
  <si>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</si>
  <si>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</si>
  <si>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</si>
  <si>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</si>
  <si>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</si>
  <si>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</si>
  <si>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</si>
  <si>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</si>
  <si>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</si>
  <si>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</si>
  <si>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</si>
  <si>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</si>
  <si>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</si>
  <si>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</si>
  <si>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</si>
  <si>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</si>
  <si>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</si>
  <si>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</si>
  <si>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</si>
  <si>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</si>
  <si>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</si>
  <si>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</si>
  <si>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</si>
  <si>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</si>
  <si>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</si>
  <si>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</si>
  <si>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</si>
  <si>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</si>
  <si>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</si>
  <si>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</si>
  <si>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</si>
  <si>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</si>
  <si>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</si>
  <si>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</si>
  <si>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</si>
  <si>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</si>
  <si>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</si>
  <si>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</si>
  <si>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</si>
  <si>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</si>
  <si>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</si>
  <si>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</si>
  <si>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</si>
  <si>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</si>
  <si>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</si>
  <si>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</si>
  <si>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</si>
  <si>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</si>
  <si>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</si>
  <si>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</si>
  <si>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</si>
  <si>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</si>
  <si>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</si>
  <si>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</si>
  <si>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</si>
  <si>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</si>
  <si>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</si>
  <si>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</si>
  <si>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</si>
  <si>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</si>
  <si>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</si>
  <si>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</si>
  <si>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</si>
  <si>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</si>
  <si>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</si>
  <si>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</si>
  <si>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</si>
  <si>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</si>
  <si>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</si>
  <si>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</si>
  <si>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</si>
  <si>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</si>
  <si>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</si>
  <si>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</si>
  <si>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</si>
  <si>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</si>
  <si>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</si>
  <si>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</si>
  <si>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</si>
  <si>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</si>
  <si>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</si>
  <si>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</si>
  <si>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</si>
  <si>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</si>
  <si>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</si>
  <si>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</si>
  <si>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</si>
  <si>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</si>
  <si>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</si>
  <si>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</si>
  <si>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</si>
  <si>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</si>
  <si>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</si>
  <si>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</si>
  <si>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</si>
  <si>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</si>
  <si>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</si>
  <si>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</si>
  <si>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</si>
  <si>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</si>
  <si>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</si>
  <si>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</si>
  <si>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</si>
  <si>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</si>
  <si>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</si>
  <si>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</si>
  <si>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</si>
  <si>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</si>
  <si>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</si>
  <si>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</si>
  <si>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</si>
  <si>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</si>
  <si>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</si>
  <si>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</si>
  <si>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</si>
  <si>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</si>
  <si>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</si>
  <si>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</si>
  <si>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</si>
  <si>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</si>
  <si>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</si>
  <si>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</si>
  <si>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</si>
  <si>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</si>
  <si>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</si>
  <si>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</si>
  <si>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</si>
  <si>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</si>
  <si>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</si>
  <si>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</si>
  <si>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</si>
  <si>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</si>
  <si>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</si>
  <si>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</si>
  <si>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</si>
  <si>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</si>
  <si>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</si>
  <si>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</si>
  <si>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</si>
  <si>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</si>
  <si>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</si>
  <si>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</si>
  <si>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</si>
  <si>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</si>
  <si>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</si>
  <si>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</si>
  <si>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</si>
  <si>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</si>
  <si>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</si>
  <si>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</si>
  <si>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</si>
  <si>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</si>
  <si>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</si>
  <si>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</si>
  <si>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</si>
  <si>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</si>
  <si>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</si>
  <si>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</si>
  <si>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</si>
  <si>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</si>
  <si>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</si>
  <si>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</si>
  <si>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</si>
  <si>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</si>
  <si>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</si>
  <si>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</si>
  <si>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</si>
  <si>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</si>
  <si>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</si>
  <si>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</si>
  <si>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</si>
  <si>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</si>
  <si>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</si>
  <si>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</si>
  <si>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</si>
  <si>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</si>
  <si>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</si>
  <si>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</si>
  <si>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</si>
  <si>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</si>
  <si>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</si>
  <si>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</si>
  <si>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</si>
  <si>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</si>
  <si>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</si>
  <si>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</si>
  <si>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</si>
  <si>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</si>
  <si>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</si>
  <si>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</si>
  <si>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</si>
  <si>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</si>
  <si>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</si>
  <si>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</si>
  <si>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</si>
  <si>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</si>
  <si>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</si>
  <si>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</si>
  <si>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</si>
  <si>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</si>
  <si>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</si>
  <si>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</si>
  <si>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</si>
  <si>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</si>
  <si>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</si>
  <si>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</si>
  <si>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</si>
  <si>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</si>
  <si>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</si>
  <si>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</si>
  <si>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</si>
  <si>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</si>
  <si>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</si>
  <si>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</si>
  <si>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</si>
  <si>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</si>
  <si>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</si>
  <si>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</si>
  <si>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</si>
  <si>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</si>
  <si>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</si>
  <si>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</si>
  <si>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</si>
  <si>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</si>
  <si>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</si>
  <si>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</si>
  <si>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</si>
  <si>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</si>
  <si>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</si>
  <si>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</si>
  <si>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</si>
  <si>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</si>
  <si>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</si>
  <si>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</si>
  <si>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</si>
  <si>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</si>
  <si>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</si>
  <si>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</si>
  <si>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</si>
  <si>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</si>
  <si>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</si>
  <si>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</si>
  <si>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</si>
  <si>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</si>
  <si>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</si>
  <si>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</si>
  <si>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</si>
  <si>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</si>
  <si>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</si>
  <si>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</si>
  <si>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</si>
  <si>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</si>
  <si>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</si>
  <si>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</si>
  <si>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</si>
  <si>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</si>
  <si>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</si>
  <si>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</si>
  <si>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</si>
  <si>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</si>
  <si>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</si>
  <si>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</si>
  <si>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</si>
  <si>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</si>
  <si>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</si>
  <si>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</si>
  <si>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</si>
  <si>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</si>
  <si>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</si>
  <si>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</si>
  <si>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</si>
  <si>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</si>
  <si>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</si>
  <si>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</si>
  <si>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</si>
  <si>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</si>
  <si>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</si>
  <si>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</si>
  <si>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</si>
  <si>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</si>
  <si>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</si>
  <si>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</si>
  <si>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</si>
  <si>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</si>
  <si>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</si>
  <si>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</si>
  <si>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</si>
  <si>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</si>
  <si>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</si>
  <si>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</si>
  <si>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</si>
  <si>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</si>
  <si>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</si>
  <si>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</si>
  <si>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</si>
  <si>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</si>
  <si>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</si>
  <si>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</si>
  <si>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</si>
  <si>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</si>
  <si>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</si>
  <si>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</si>
  <si>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</si>
  <si>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</si>
  <si>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</si>
  <si>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</si>
  <si>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</si>
  <si>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</si>
  <si>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</si>
  <si>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</si>
  <si>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</si>
  <si>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</si>
  <si>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</si>
  <si>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</si>
  <si>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</si>
  <si>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</si>
  <si>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</si>
  <si>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</si>
  <si>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</si>
  <si>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</si>
  <si>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</si>
  <si>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</si>
  <si>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</si>
  <si>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</si>
  <si>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</si>
  <si>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</si>
  <si>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</si>
  <si>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</si>
  <si>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</si>
  <si>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</si>
  <si>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</si>
  <si>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</si>
  <si>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</si>
  <si>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</si>
  <si>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</si>
  <si>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</si>
  <si>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</si>
  <si>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</si>
  <si>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</si>
  <si>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</si>
  <si>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</si>
  <si>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</si>
  <si>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</si>
  <si>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</si>
  <si>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</si>
  <si>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</si>
  <si>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</si>
  <si>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</si>
  <si>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</si>
  <si>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</si>
  <si>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</si>
  <si>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</si>
  <si>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</si>
  <si>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</si>
  <si>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</si>
  <si>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</si>
  <si>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</si>
  <si>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</si>
  <si>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</si>
  <si>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</si>
  <si>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</si>
  <si>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</si>
  <si>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</si>
  <si>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</si>
  <si>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</si>
  <si>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</si>
  <si>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</si>
  <si>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</si>
  <si>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</si>
  <si>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</si>
  <si>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</si>
  <si>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</si>
  <si>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</si>
  <si>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</si>
  <si>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</si>
  <si>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</si>
  <si>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</si>
  <si>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</si>
  <si>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</si>
  <si>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</si>
  <si>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</si>
  <si>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</si>
  <si>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</si>
  <si>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</si>
  <si>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</si>
  <si>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</si>
  <si>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</si>
  <si>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</si>
  <si>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</si>
  <si>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</si>
  <si>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</si>
  <si>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</si>
  <si>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</si>
  <si>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</si>
  <si>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</si>
  <si>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</si>
  <si>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</si>
  <si>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</si>
  <si>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</si>
  <si>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</si>
  <si>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</si>
  <si>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</si>
  <si>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</si>
  <si>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</si>
  <si>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</si>
  <si>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</si>
  <si>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</si>
  <si>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</si>
  <si>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</si>
  <si>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</si>
  <si>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</si>
  <si>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</si>
  <si>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</si>
  <si>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</si>
  <si>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</si>
  <si>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</si>
  <si>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</si>
  <si>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</si>
  <si>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</si>
  <si>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</si>
  <si>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</si>
  <si>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</si>
  <si>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</si>
  <si>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</si>
  <si>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</si>
  <si>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</si>
  <si>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</si>
  <si>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</si>
  <si>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</si>
  <si>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</si>
  <si>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</si>
  <si>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</si>
  <si>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</si>
  <si>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</si>
  <si>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</si>
  <si>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</si>
  <si>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</si>
  <si>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</si>
  <si>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</si>
  <si>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</si>
  <si>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</si>
  <si>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</si>
  <si>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</si>
  <si>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</si>
  <si>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</si>
  <si>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</si>
  <si>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</si>
  <si>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</si>
  <si>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</si>
  <si>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</si>
  <si>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</si>
  <si>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</si>
  <si>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</si>
  <si>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</si>
  <si>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</si>
  <si>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</si>
  <si>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</si>
  <si>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</si>
  <si>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</si>
  <si>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</si>
  <si>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</si>
  <si>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</si>
  <si>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</si>
  <si>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</si>
  <si>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</si>
  <si>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</si>
  <si>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</si>
  <si>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</si>
  <si>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</si>
  <si>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</si>
  <si>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</si>
  <si>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</si>
  <si>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</si>
  <si>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</si>
  <si>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</si>
  <si>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</si>
  <si>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</si>
  <si>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</si>
  <si>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</si>
  <si>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</si>
  <si>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</si>
  <si>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</si>
  <si>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</si>
  <si>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</si>
  <si>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</si>
  <si>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</si>
  <si>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</si>
  <si>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</si>
  <si>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</si>
  <si>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</si>
  <si>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</si>
  <si>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</si>
  <si>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</si>
  <si>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</si>
  <si>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</si>
  <si>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</si>
  <si>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</si>
  <si>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</si>
  <si>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</si>
  <si>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</si>
  <si>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</si>
  <si>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</si>
  <si>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</si>
  <si>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</si>
  <si>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</si>
  <si>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</si>
  <si>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</si>
  <si>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</si>
  <si>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</si>
  <si>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</si>
  <si>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</si>
  <si>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</si>
  <si>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</si>
  <si>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</si>
  <si>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</si>
  <si>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</si>
  <si>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</si>
  <si>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</si>
  <si>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</si>
  <si>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</si>
  <si>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</si>
  <si>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</si>
  <si>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</si>
  <si>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</si>
  <si>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</si>
  <si>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</si>
  <si>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</si>
  <si>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</si>
  <si>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</si>
  <si>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</si>
  <si>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</si>
  <si>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</si>
  <si>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</si>
  <si>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</si>
  <si>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</si>
  <si>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</si>
  <si>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</si>
  <si>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</si>
  <si>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</si>
  <si>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</si>
  <si>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</si>
  <si>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</si>
  <si>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</si>
  <si>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</si>
  <si>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</si>
  <si>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</si>
  <si>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</si>
  <si>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</si>
  <si>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</si>
  <si>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</si>
  <si>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</si>
  <si>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</si>
  <si>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</si>
  <si>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</si>
  <si>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</si>
  <si>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</si>
  <si>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</si>
  <si>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</si>
  <si>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</si>
  <si>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</si>
  <si>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</si>
  <si>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</si>
  <si>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</si>
  <si>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</si>
  <si>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</si>
  <si>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</si>
  <si>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</si>
  <si>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</si>
  <si>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</si>
  <si>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</si>
  <si>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</si>
  <si>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</si>
  <si>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</si>
  <si>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</si>
  <si>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</si>
  <si>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</si>
  <si>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</si>
  <si>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</si>
  <si>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</si>
  <si>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</si>
  <si>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</si>
  <si>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</si>
  <si>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</si>
  <si>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</si>
  <si>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</si>
  <si>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</si>
  <si>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</si>
  <si>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</si>
  <si>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</si>
  <si>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</si>
  <si>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</si>
  <si>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</si>
  <si>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</si>
  <si>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</si>
  <si>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</si>
  <si>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</si>
  <si>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</si>
  <si>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</si>
  <si>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</si>
  <si>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</si>
  <si>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</si>
  <si>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</si>
  <si>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</si>
  <si>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</si>
  <si>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</si>
  <si>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</si>
  <si>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</si>
  <si>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</si>
  <si>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</si>
  <si>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</si>
  <si>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</si>
  <si>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</si>
  <si>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</si>
  <si>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</si>
  <si>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</si>
  <si>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</si>
  <si>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</si>
  <si>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</si>
  <si>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</si>
  <si>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</si>
  <si>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</si>
  <si>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</si>
  <si>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</si>
  <si>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</si>
  <si>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</si>
  <si>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</si>
  <si>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</si>
  <si>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</si>
  <si>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</si>
  <si>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</si>
  <si>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</si>
  <si>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</si>
  <si>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</si>
  <si>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</si>
  <si>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</si>
  <si>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</si>
  <si>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</si>
  <si>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</si>
  <si>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</si>
  <si>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</si>
  <si>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</si>
  <si>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</si>
  <si>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</si>
  <si>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</si>
  <si>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</si>
  <si>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</si>
  <si>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</si>
  <si>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</si>
  <si>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</si>
  <si>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</si>
  <si>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</si>
  <si>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</si>
  <si>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</si>
  <si>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</si>
  <si>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</si>
  <si>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</si>
  <si>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</si>
  <si>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</si>
  <si>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</si>
  <si>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</si>
  <si>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</si>
  <si>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</si>
  <si>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</si>
  <si>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</si>
  <si>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</si>
  <si>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</si>
  <si>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</si>
  <si>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</si>
  <si>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</si>
  <si>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</si>
  <si>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</si>
  <si>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</si>
  <si>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</si>
  <si>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</si>
  <si>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</si>
  <si>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</si>
  <si>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</si>
  <si>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</si>
  <si>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</si>
  <si>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</si>
  <si>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</si>
  <si>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</si>
  <si>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</si>
  <si>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</si>
  <si>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</si>
  <si>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</si>
  <si>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</si>
  <si>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</si>
  <si>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</si>
  <si>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</si>
  <si>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</si>
  <si>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</si>
  <si>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</si>
  <si>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</si>
  <si>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</si>
  <si>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</si>
  <si>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</si>
  <si>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</si>
  <si>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</si>
  <si>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</si>
  <si>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</si>
  <si>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</si>
  <si>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</si>
  <si>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</si>
  <si>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</si>
  <si>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</si>
  <si>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</si>
  <si>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</si>
  <si>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</si>
  <si>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</si>
  <si>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</si>
  <si>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</si>
  <si>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</si>
  <si>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</si>
  <si>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</si>
  <si>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</si>
  <si>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</si>
  <si>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</si>
  <si>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</si>
  <si>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</si>
  <si>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</si>
  <si>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</si>
  <si>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</si>
  <si>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</si>
  <si>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</si>
  <si>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</si>
  <si>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</si>
  <si>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</si>
  <si>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</si>
  <si>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</si>
  <si>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</si>
  <si>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</si>
  <si>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</si>
  <si>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</si>
  <si>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</si>
  <si>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</si>
  <si>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</si>
  <si>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</si>
  <si>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</si>
  <si>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</si>
  <si>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</si>
  <si>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</si>
  <si>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</si>
  <si>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</si>
  <si>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</si>
  <si>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</si>
  <si>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</si>
  <si>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</si>
  <si>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</si>
  <si>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</si>
  <si>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</si>
  <si>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</si>
  <si>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</si>
  <si>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</si>
  <si>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</si>
  <si>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</si>
  <si>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</si>
  <si>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</si>
  <si>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</si>
  <si>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</si>
  <si>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</si>
  <si>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</si>
  <si>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</si>
  <si>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</si>
  <si>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</si>
  <si>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</si>
  <si>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</si>
  <si>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</si>
  <si>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</si>
  <si>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</si>
  <si>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</si>
  <si>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</si>
  <si>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</si>
  <si>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</si>
  <si>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</si>
  <si>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</si>
  <si>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</si>
  <si>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</si>
  <si>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</si>
  <si>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</si>
  <si>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</si>
  <si>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</si>
  <si>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</si>
  <si>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</si>
  <si>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</si>
  <si>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</si>
  <si>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</si>
  <si>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</si>
  <si>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</si>
  <si>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</si>
  <si>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</si>
  <si>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</si>
  <si>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</si>
  <si>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</si>
  <si>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</si>
  <si>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</si>
  <si>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</si>
  <si>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</si>
  <si>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</si>
  <si>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</si>
  <si>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</si>
  <si>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</si>
  <si>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</si>
  <si>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</si>
  <si>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</si>
  <si>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</si>
  <si>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</si>
  <si>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</si>
  <si>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</si>
  <si>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</si>
  <si>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</si>
  <si>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</si>
  <si>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</si>
  <si>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</si>
  <si>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</si>
  <si>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</si>
  <si>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</si>
  <si>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</si>
  <si>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</si>
  <si>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</si>
  <si>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</si>
  <si>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</si>
  <si>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</si>
  <si>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</si>
  <si>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</si>
  <si>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</si>
  <si>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</si>
  <si>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</si>
  <si>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</si>
  <si>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</si>
  <si>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</si>
  <si>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</si>
  <si>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</si>
  <si>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</si>
  <si>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</si>
  <si>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</si>
  <si>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</si>
  <si>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</si>
  <si>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</si>
  <si>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</si>
  <si>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</si>
  <si>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</si>
  <si>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</si>
  <si>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</si>
  <si>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</si>
  <si>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</si>
  <si>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</si>
  <si>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</si>
  <si>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</si>
  <si>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</si>
  <si>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</si>
  <si>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</si>
  <si>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</si>
  <si>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</si>
  <si>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</si>
  <si>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</si>
  <si>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</si>
  <si>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</si>
  <si>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</si>
  <si>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</si>
  <si>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</si>
  <si>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</si>
  <si>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</si>
  <si>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</si>
  <si>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</si>
  <si>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</si>
  <si>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</si>
  <si>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</si>
  <si>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</si>
  <si>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</si>
  <si>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</si>
  <si>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</si>
  <si>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</si>
  <si>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</si>
  <si>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</si>
  <si>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</si>
  <si>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</si>
  <si>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</si>
  <si>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</si>
  <si>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</si>
  <si>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</si>
  <si>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</si>
  <si>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</si>
  <si>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</si>
  <si>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</si>
  <si>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</si>
  <si>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</si>
  <si>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</si>
  <si>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</si>
  <si>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</si>
  <si>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</si>
  <si>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</si>
  <si>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</si>
  <si>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</si>
  <si>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</si>
  <si>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</si>
  <si>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</si>
  <si>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</si>
  <si>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</si>
  <si>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</si>
  <si>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</si>
  <si>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</si>
  <si>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</si>
  <si>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</si>
  <si>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</si>
  <si>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</si>
  <si>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</si>
  <si>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</si>
  <si>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</si>
  <si>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</si>
  <si>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</si>
  <si>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</si>
  <si>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</si>
  <si>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</si>
  <si>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</si>
  <si>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</si>
  <si>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</si>
  <si>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</si>
  <si>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</si>
  <si>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</si>
  <si>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</si>
  <si>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</si>
  <si>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</si>
  <si>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</si>
  <si>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</si>
  <si>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</si>
  <si>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</si>
  <si>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</si>
  <si>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</si>
  <si>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</si>
  <si>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</si>
  <si>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</si>
  <si>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</si>
  <si>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</si>
  <si>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</si>
  <si>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</si>
  <si>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</si>
  <si>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</si>
  <si>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</si>
  <si>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</si>
  <si>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</si>
  <si>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</si>
  <si>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</si>
  <si>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</si>
  <si>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</si>
  <si>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</si>
  <si>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</si>
  <si>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</si>
  <si>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</si>
  <si>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</si>
  <si>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</si>
  <si>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</si>
  <si>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</si>
  <si>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</si>
  <si>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</si>
  <si>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</si>
  <si>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</si>
  <si>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</si>
  <si>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</si>
  <si>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</si>
  <si>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</si>
  <si>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</si>
  <si>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</si>
  <si>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</si>
  <si>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</si>
  <si>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</si>
  <si>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</si>
  <si>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</si>
  <si>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</si>
  <si>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</si>
  <si>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</si>
  <si>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</si>
  <si>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</si>
  <si>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</si>
  <si>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</si>
  <si>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</si>
  <si>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</si>
  <si>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</si>
  <si>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</si>
  <si>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</si>
  <si>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</si>
  <si>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</si>
  <si>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</si>
  <si>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</si>
  <si>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</si>
  <si>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</si>
  <si>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</si>
  <si>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</si>
  <si>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</si>
  <si>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</si>
  <si>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</si>
  <si>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</si>
  <si>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</si>
  <si>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</si>
  <si>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</si>
  <si>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</si>
  <si>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</si>
  <si>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</si>
  <si>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</si>
  <si>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</si>
  <si>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</si>
  <si>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</si>
  <si>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</si>
  <si>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</si>
  <si>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</si>
  <si>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</si>
  <si>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</si>
  <si>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</si>
  <si>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</si>
  <si>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</si>
  <si>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</si>
  <si>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</si>
  <si>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</si>
  <si>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</si>
  <si>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</si>
  <si>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</si>
  <si>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</si>
  <si>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</si>
  <si>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</si>
  <si>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</si>
  <si>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</si>
  <si>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</si>
  <si>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</si>
  <si>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</si>
  <si>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</si>
  <si>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</si>
  <si>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</si>
  <si>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</si>
  <si>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</si>
  <si>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</si>
  <si>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</si>
  <si>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</si>
  <si>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</si>
  <si>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</si>
  <si>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</si>
  <si>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</si>
  <si>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</si>
  <si>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</si>
  <si>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</si>
  <si>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</si>
  <si>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</si>
  <si>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</si>
  <si>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</si>
  <si>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</si>
  <si>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</si>
  <si>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</si>
  <si>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</si>
  <si>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</si>
  <si>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</si>
  <si>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</si>
  <si>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</si>
  <si>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</si>
  <si>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</si>
  <si>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</si>
  <si>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</si>
  <si>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</si>
  <si>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</si>
  <si>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</si>
  <si>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</si>
  <si>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</si>
  <si>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</si>
  <si>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</si>
  <si>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</si>
  <si>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</si>
  <si>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</si>
  <si>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</si>
  <si>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</si>
  <si>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</si>
  <si>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</si>
  <si>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</si>
  <si>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</si>
  <si>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</si>
  <si>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</si>
  <si>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</si>
  <si>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</si>
  <si>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</si>
  <si>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</si>
  <si>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</si>
  <si>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</si>
  <si>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</si>
  <si>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</si>
  <si>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</si>
  <si>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</si>
  <si>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</si>
  <si>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</si>
  <si>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</si>
  <si>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</si>
  <si>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</si>
  <si>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</si>
  <si>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</si>
  <si>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</si>
  <si>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</si>
  <si>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</si>
  <si>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</si>
  <si>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</si>
  <si>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</si>
  <si>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</si>
  <si>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</si>
  <si>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</si>
  <si>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</si>
  <si>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</si>
  <si>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</si>
  <si>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</si>
  <si>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</si>
  <si>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</si>
  <si>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</si>
  <si>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</si>
  <si>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</si>
  <si>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</si>
  <si>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</si>
  <si>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</si>
  <si>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</si>
  <si>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</si>
  <si>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</si>
  <si>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</si>
  <si>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</si>
  <si>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</si>
  <si>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</si>
  <si>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</si>
  <si>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</si>
  <si>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</si>
  <si>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</si>
  <si>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</si>
  <si>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</si>
  <si>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</si>
  <si>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</si>
  <si>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</si>
  <si>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</si>
  <si>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</si>
  <si>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</si>
  <si>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</si>
  <si>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</si>
  <si>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</si>
  <si>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</si>
  <si>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</si>
  <si>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</si>
  <si>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</si>
  <si>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</si>
  <si>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</si>
  <si>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</si>
  <si>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</si>
  <si>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</si>
  <si>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</si>
  <si>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</si>
  <si>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</si>
  <si>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</si>
  <si>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</si>
  <si>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</si>
  <si>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</si>
  <si>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</si>
  <si>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</si>
  <si>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</si>
  <si>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</si>
  <si>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</si>
  <si>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</si>
  <si>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</si>
  <si>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</si>
  <si>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</si>
  <si>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</si>
  <si>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</si>
  <si>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</si>
  <si>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</si>
  <si>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</si>
  <si>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</si>
  <si>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</si>
  <si>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</si>
  <si>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</si>
  <si>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</si>
  <si>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</si>
  <si>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</si>
  <si>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</si>
  <si>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</si>
  <si>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</si>
  <si>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</si>
  <si>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</si>
  <si>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</si>
  <si>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</si>
  <si>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</si>
  <si>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</si>
  <si>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</si>
  <si>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</si>
  <si>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</si>
  <si>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</si>
  <si>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</si>
  <si>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</si>
  <si>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</si>
  <si>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</si>
  <si>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</si>
  <si>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</si>
  <si>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</si>
  <si>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</si>
  <si>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</si>
  <si>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</si>
  <si>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</si>
  <si>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</si>
  <si>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</si>
  <si>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</si>
  <si>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</si>
  <si>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</si>
  <si>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</si>
  <si>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</si>
  <si>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</si>
  <si>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</si>
  <si>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</si>
  <si>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</si>
  <si>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</si>
  <si>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</si>
  <si>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</si>
  <si>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</si>
  <si>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</si>
  <si>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</si>
  <si>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</si>
  <si>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</si>
  <si>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</si>
  <si>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</si>
  <si>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</si>
  <si>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</si>
  <si>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</si>
  <si>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</si>
  <si>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</si>
  <si>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</si>
  <si>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</si>
  <si>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</si>
  <si>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</si>
  <si>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</si>
  <si>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</si>
  <si>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</si>
  <si>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</si>
  <si>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</si>
  <si>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</si>
  <si>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</si>
  <si>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</si>
  <si>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</si>
  <si>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</si>
  <si>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</si>
  <si>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</si>
  <si>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</si>
  <si>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</si>
  <si>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</si>
  <si>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</si>
  <si>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</si>
  <si>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</si>
  <si>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</si>
  <si>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</si>
  <si>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</si>
  <si>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</si>
  <si>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</si>
  <si>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</si>
  <si>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</si>
  <si>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</si>
  <si>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</si>
  <si>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</si>
  <si>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</si>
  <si>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</si>
  <si>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</si>
  <si>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</si>
  <si>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</si>
  <si>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</si>
  <si>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</si>
  <si>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</si>
  <si>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</si>
  <si>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</si>
  <si>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</si>
  <si>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</si>
  <si>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</si>
  <si>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</si>
  <si>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</si>
  <si>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</si>
  <si>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</si>
  <si>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</si>
  <si>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</si>
  <si>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</si>
  <si>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</si>
  <si>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</si>
  <si>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</si>
  <si>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</si>
  <si>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</si>
  <si>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</si>
  <si>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</si>
  <si>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</si>
  <si>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</si>
  <si>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</si>
  <si>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</si>
  <si>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</si>
  <si>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</si>
  <si>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</si>
  <si>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</si>
  <si>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</si>
  <si>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</si>
  <si>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</si>
  <si>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</si>
  <si>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</si>
  <si>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</si>
  <si>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</si>
  <si>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</si>
  <si>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</si>
  <si>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</si>
  <si>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</si>
  <si>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</si>
  <si>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</si>
  <si>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</si>
  <si>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</si>
  <si>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</si>
  <si>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</si>
  <si>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</si>
  <si>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</si>
  <si>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</si>
  <si>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</si>
  <si>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</si>
  <si>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</si>
  <si>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</si>
  <si>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</si>
  <si>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</si>
  <si>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</si>
  <si>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</si>
  <si>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</si>
  <si>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</si>
  <si>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</si>
  <si>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</si>
  <si>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</si>
  <si>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</si>
  <si>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</si>
  <si>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</si>
  <si>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</si>
  <si>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</si>
  <si>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</si>
  <si>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</si>
  <si>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</si>
  <si>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</si>
  <si>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</si>
  <si>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</si>
  <si>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</si>
  <si>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</si>
  <si>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</si>
  <si>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</si>
  <si>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</si>
  <si>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</si>
  <si>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</si>
  <si>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</si>
  <si>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</si>
  <si>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</si>
  <si>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</si>
  <si>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</si>
  <si>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</si>
  <si>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</si>
  <si>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</si>
  <si>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</si>
  <si>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</si>
  <si>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</si>
  <si>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</si>
  <si>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</si>
  <si>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</si>
  <si>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</si>
  <si>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</si>
  <si>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</si>
  <si>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</si>
  <si>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</si>
  <si>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</si>
  <si>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</si>
  <si>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</si>
  <si>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</si>
  <si>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</si>
  <si>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</si>
  <si>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</si>
  <si>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</si>
  <si>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</si>
  <si>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</si>
  <si>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</si>
  <si>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</si>
  <si>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</si>
  <si>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</si>
  <si>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</si>
  <si>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</si>
  <si>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</si>
  <si>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</si>
  <si>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</si>
  <si>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</si>
  <si>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</si>
  <si>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</si>
  <si>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</si>
  <si>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</si>
  <si>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</si>
  <si>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</si>
  <si>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</si>
  <si>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</si>
  <si>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</si>
  <si>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</si>
  <si>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</si>
  <si>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</si>
  <si>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</si>
  <si>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</si>
  <si>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</si>
  <si>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</si>
  <si>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</si>
  <si>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</si>
  <si>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</si>
  <si>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</si>
  <si>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</si>
  <si>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</si>
  <si>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</si>
  <si>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</si>
  <si>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</si>
  <si>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</si>
  <si>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</si>
  <si>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</si>
  <si>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</si>
  <si>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</si>
  <si>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</si>
  <si>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</si>
  <si>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</si>
  <si>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</si>
  <si>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</si>
  <si>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</si>
  <si>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</si>
  <si>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</si>
  <si>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</si>
  <si>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</si>
  <si>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</si>
  <si>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</si>
  <si>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</si>
  <si>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</si>
  <si>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</si>
  <si>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</si>
  <si>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</si>
  <si>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</si>
  <si>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</si>
  <si>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</si>
  <si>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</si>
  <si>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</si>
  <si>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</si>
  <si>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</si>
  <si>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</si>
  <si>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</si>
  <si>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</si>
  <si>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</si>
  <si>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</si>
  <si>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</si>
  <si>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</si>
  <si>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</si>
  <si>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</si>
  <si>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</si>
  <si>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</si>
  <si>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</si>
  <si>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</si>
  <si>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</si>
  <si>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</si>
  <si>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</si>
  <si>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</si>
  <si>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</si>
  <si>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</si>
  <si>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</si>
  <si>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</si>
  <si>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</si>
  <si>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</si>
  <si>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</si>
  <si>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</si>
  <si>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</si>
  <si>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</si>
  <si>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</si>
  <si>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</si>
  <si>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</si>
  <si>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</si>
  <si>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</si>
  <si>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</si>
  <si>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</si>
  <si>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</si>
  <si>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</si>
  <si>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</si>
  <si>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</si>
  <si>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</si>
  <si>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</si>
  <si>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</si>
  <si>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</si>
  <si>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</si>
  <si>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</si>
  <si>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</si>
  <si>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</si>
  <si>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</si>
  <si>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</si>
  <si>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</si>
  <si>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</si>
  <si>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</si>
  <si>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</si>
  <si>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</si>
  <si>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</si>
  <si>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</si>
  <si>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</si>
  <si>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</si>
  <si>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</si>
  <si>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</si>
  <si>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</si>
  <si>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</si>
  <si>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</si>
  <si>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</si>
  <si>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</si>
  <si>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</si>
  <si>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</si>
  <si>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</si>
  <si>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</si>
  <si>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</si>
  <si>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</si>
  <si>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</si>
  <si>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</si>
  <si>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</si>
  <si>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</si>
  <si>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</si>
  <si>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</si>
  <si>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</si>
  <si>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</si>
  <si>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</si>
  <si>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</si>
  <si>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</si>
  <si>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</si>
  <si>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</si>
  <si>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</si>
  <si>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</si>
  <si>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</si>
  <si>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</si>
  <si>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</si>
  <si>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</si>
  <si>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</si>
  <si>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</si>
  <si>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</si>
  <si>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</si>
  <si>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</si>
  <si>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</si>
  <si>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</si>
  <si>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</si>
  <si>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</si>
  <si>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</si>
  <si>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</si>
  <si>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</si>
  <si>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</si>
  <si>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</si>
  <si>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</si>
  <si>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</si>
  <si>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</si>
  <si>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</si>
  <si>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</si>
  <si>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</si>
  <si>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</si>
  <si>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</si>
  <si>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</si>
  <si>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</si>
  <si>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</si>
  <si>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</si>
  <si>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</si>
  <si>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</si>
  <si>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</si>
  <si>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</si>
  <si>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</si>
  <si>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</si>
  <si>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</si>
  <si>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</si>
  <si>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</si>
  <si>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</si>
  <si>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</si>
  <si>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</si>
  <si>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</si>
  <si>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</si>
  <si>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</si>
  <si>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</si>
  <si>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</si>
  <si>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</si>
  <si>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</si>
  <si>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</si>
  <si>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</si>
  <si>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</si>
  <si>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</si>
  <si>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</si>
  <si>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</si>
  <si>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</si>
  <si>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</si>
  <si>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</si>
  <si>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</si>
  <si>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</si>
  <si>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</si>
  <si>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</si>
  <si>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</si>
  <si>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</si>
  <si>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</si>
  <si>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</si>
  <si>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</si>
  <si>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</si>
  <si>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</si>
  <si>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</si>
  <si>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</si>
  <si>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</si>
  <si>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</si>
  <si>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</si>
  <si>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</si>
  <si>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</si>
  <si>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</si>
  <si>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</si>
  <si>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</si>
  <si>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</si>
  <si>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</si>
  <si>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</si>
  <si>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</si>
  <si>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</si>
  <si>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</si>
  <si>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</si>
  <si>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</si>
  <si>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</si>
  <si>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</si>
  <si>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</si>
  <si>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</si>
  <si>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</si>
  <si>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</si>
  <si>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</si>
  <si>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</si>
  <si>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</si>
  <si>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</si>
  <si>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</si>
  <si>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</si>
  <si>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</si>
  <si>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</si>
  <si>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</si>
  <si>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</si>
  <si>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</si>
  <si>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</si>
  <si>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</si>
  <si>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</si>
  <si>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</si>
  <si>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</si>
  <si>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</si>
  <si>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</si>
  <si>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</si>
  <si>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</si>
  <si>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</si>
  <si>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</si>
  <si>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</si>
  <si>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</si>
  <si>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</si>
  <si>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</si>
  <si>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</si>
  <si>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</si>
  <si>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</si>
  <si>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</si>
  <si>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</si>
  <si>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</si>
  <si>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</si>
  <si>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</si>
  <si>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</si>
  <si>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</si>
  <si>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</si>
  <si>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</si>
  <si>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</si>
  <si>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</si>
  <si>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</si>
  <si>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</si>
  <si>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</si>
  <si>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</si>
  <si>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</si>
  <si>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</si>
  <si>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</si>
  <si>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</si>
  <si>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</si>
  <si>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</si>
  <si>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</si>
  <si>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</si>
  <si>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</si>
  <si>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</si>
  <si>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</si>
  <si>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</si>
  <si>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</si>
  <si>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</si>
  <si>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</si>
  <si>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</si>
  <si>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</si>
  <si>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</si>
  <si>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</si>
  <si>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</si>
  <si>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</si>
  <si>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</si>
  <si>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</si>
  <si>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</si>
  <si>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</si>
  <si>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</si>
  <si>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</si>
  <si>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</si>
  <si>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</si>
  <si>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</si>
  <si>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</si>
  <si>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</si>
  <si>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</si>
  <si>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</si>
  <si>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</si>
  <si>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</si>
  <si>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</si>
  <si>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</si>
  <si>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</si>
  <si>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</si>
  <si>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</si>
  <si>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</si>
  <si>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</si>
  <si>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</si>
  <si>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</si>
  <si>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</si>
  <si>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</si>
  <si>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</si>
  <si>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</si>
  <si>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</si>
  <si>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</si>
  <si>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</si>
  <si>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</si>
  <si>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</si>
  <si>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</si>
  <si>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</si>
  <si>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</si>
  <si>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</si>
  <si>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</si>
  <si>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</si>
  <si>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</si>
  <si>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</si>
  <si>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</si>
  <si>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</si>
  <si>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</si>
  <si>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</si>
  <si>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</si>
  <si>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</si>
  <si>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</si>
  <si>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</si>
  <si>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</si>
  <si>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</si>
  <si>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</si>
  <si>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</si>
  <si>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</si>
  <si>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</si>
  <si>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</si>
  <si>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</si>
  <si>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</si>
  <si>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</si>
  <si>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</si>
  <si>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</si>
  <si>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</si>
  <si>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</si>
  <si>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</si>
  <si>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</si>
  <si>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</si>
  <si>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</si>
  <si>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</si>
  <si>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</si>
  <si>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</si>
  <si>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</si>
  <si>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</si>
  <si>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</si>
  <si>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</si>
  <si>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</si>
  <si>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</si>
  <si>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</si>
  <si>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</si>
  <si>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</si>
  <si>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</si>
  <si>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</si>
  <si>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</si>
  <si>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</si>
  <si>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</si>
  <si>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</si>
  <si>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</si>
  <si>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</si>
  <si>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</si>
  <si>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</si>
  <si>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</si>
  <si>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</si>
  <si>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</si>
  <si>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</si>
  <si>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</si>
  <si>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</si>
  <si>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</si>
  <si>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</si>
  <si>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</si>
  <si>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</si>
  <si>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</si>
  <si>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</si>
  <si>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</si>
  <si>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</si>
  <si>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</si>
  <si>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</si>
  <si>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</si>
  <si>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</si>
  <si>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</si>
  <si>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</si>
  <si>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</si>
  <si>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</si>
  <si>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</si>
  <si>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</si>
  <si>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</si>
  <si>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</si>
  <si>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</si>
  <si>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</si>
  <si>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</si>
  <si>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</si>
  <si>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</si>
  <si>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</si>
  <si>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</si>
  <si>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</si>
  <si>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</si>
  <si>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</si>
  <si>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</si>
  <si>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</si>
  <si>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</si>
  <si>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</si>
  <si>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</si>
  <si>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</si>
  <si>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</si>
  <si>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</si>
  <si>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</si>
  <si>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</si>
  <si>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</si>
  <si>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</si>
  <si>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</si>
  <si>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</si>
  <si>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</si>
  <si>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</si>
  <si>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</si>
  <si>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</si>
  <si>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</si>
  <si>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</si>
  <si>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</si>
  <si>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</si>
  <si>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</si>
  <si>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</si>
  <si>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</si>
  <si>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</si>
  <si>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</si>
  <si>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</si>
  <si>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</si>
  <si>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</si>
  <si>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</si>
  <si>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</si>
  <si>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</si>
  <si>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</si>
  <si>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</si>
  <si>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</si>
  <si>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</si>
  <si>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</si>
  <si>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</si>
  <si>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</si>
  <si>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</si>
  <si>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</si>
  <si>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</si>
  <si>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</si>
  <si>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</si>
  <si>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</si>
  <si>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</si>
  <si>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</si>
  <si>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</si>
  <si>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</si>
  <si>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</si>
  <si>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</si>
  <si>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</si>
  <si>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</si>
  <si>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</si>
  <si>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</si>
  <si>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</si>
  <si>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</si>
  <si>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</si>
  <si>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</si>
  <si>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</si>
  <si>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</si>
  <si>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</si>
  <si>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</si>
  <si>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</si>
  <si>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</si>
  <si>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</si>
  <si>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</si>
  <si>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</si>
  <si>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</si>
  <si>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</si>
  <si>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</si>
  <si>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</si>
  <si>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</si>
  <si>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</si>
  <si>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</si>
  <si>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</si>
  <si>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</si>
  <si>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</si>
  <si>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</si>
  <si>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</si>
  <si>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</si>
  <si>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</si>
  <si>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</si>
  <si>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</si>
  <si>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</si>
  <si>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</si>
  <si>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</si>
  <si>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</si>
  <si>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</si>
  <si>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</si>
  <si>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</si>
  <si>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</si>
  <si>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</si>
  <si>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</si>
  <si>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</si>
  <si>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</si>
  <si>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</si>
  <si>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</si>
  <si>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</si>
  <si>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</si>
  <si>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</si>
  <si>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</si>
  <si>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</si>
  <si>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</si>
  <si>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</si>
  <si>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</si>
  <si>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</si>
  <si>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</si>
  <si>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</si>
  <si>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</si>
  <si>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</si>
  <si>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</si>
  <si>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</si>
  <si>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</si>
  <si>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</si>
  <si>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</si>
  <si>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</si>
  <si>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</si>
  <si>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</si>
  <si>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</si>
  <si>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</si>
  <si>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</si>
  <si>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</si>
  <si>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</si>
  <si>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</si>
  <si>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</si>
  <si>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</si>
  <si>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</si>
  <si>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</si>
  <si>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</si>
  <si>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</si>
  <si>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</si>
  <si>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</si>
  <si>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</si>
  <si>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</si>
  <si>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</si>
  <si>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</si>
  <si>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</si>
  <si>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</si>
  <si>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</si>
  <si>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</si>
  <si>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</si>
  <si>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</si>
  <si>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</si>
  <si>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</si>
  <si>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</si>
  <si>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</si>
  <si>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</si>
  <si>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</si>
  <si>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</si>
  <si>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</si>
  <si>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</si>
  <si>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</si>
  <si>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</si>
  <si>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</si>
  <si>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</si>
  <si>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</si>
  <si>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</si>
  <si>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</si>
  <si>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</si>
  <si>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</si>
  <si>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</si>
  <si>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</si>
  <si>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</si>
  <si>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</si>
  <si>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</si>
  <si>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</si>
  <si>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</si>
  <si>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</si>
  <si>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</si>
  <si>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</si>
  <si>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</si>
  <si>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</si>
  <si>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</si>
  <si>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</si>
  <si>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</si>
  <si>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</si>
  <si>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</si>
  <si>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</si>
  <si>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</si>
  <si>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</si>
  <si>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</si>
  <si>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</si>
  <si>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</si>
  <si>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</si>
  <si>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</si>
  <si>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</si>
  <si>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</si>
  <si>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</si>
  <si>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</si>
  <si>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</si>
  <si>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</si>
  <si>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</si>
  <si>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</si>
  <si>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</si>
  <si>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</si>
  <si>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</si>
  <si>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</si>
  <si>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</si>
  <si>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</si>
  <si>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</si>
  <si>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</si>
  <si>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</si>
  <si>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</si>
  <si>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</si>
  <si>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</si>
  <si>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</si>
  <si>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</si>
  <si>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</si>
  <si>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</si>
  <si>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</si>
  <si>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</si>
  <si>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</si>
  <si>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</si>
  <si>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</si>
  <si>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</si>
  <si>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</si>
  <si>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</si>
  <si>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</si>
  <si>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</si>
  <si>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</si>
  <si>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</si>
  <si>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</si>
  <si>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</si>
  <si>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</si>
  <si>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</si>
  <si>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</si>
  <si>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</si>
  <si>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</si>
  <si>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</si>
  <si>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</si>
  <si>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</si>
  <si>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</si>
  <si>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</si>
  <si>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</si>
  <si>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</si>
  <si>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</si>
  <si>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</si>
  <si>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</si>
  <si>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</si>
  <si>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</si>
  <si>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</si>
  <si>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</si>
  <si>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</si>
  <si>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</si>
  <si>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</si>
  <si>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</si>
  <si>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</si>
  <si>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</si>
  <si>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</si>
  <si>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</si>
  <si>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</si>
  <si>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</si>
  <si>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</si>
  <si>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</si>
  <si>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</si>
  <si>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</si>
  <si>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</si>
  <si>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</si>
  <si>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</si>
  <si>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</si>
  <si>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</si>
  <si>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</si>
  <si>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</si>
  <si>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</si>
  <si>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</si>
  <si>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</si>
  <si>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</si>
  <si>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</si>
  <si>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</si>
  <si>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</si>
  <si>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</si>
  <si>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</si>
  <si>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</si>
  <si>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</si>
  <si>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</si>
  <si>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</si>
  <si>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</si>
  <si>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</si>
  <si>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</si>
  <si>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</si>
  <si>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</si>
  <si>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</si>
  <si>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</si>
  <si>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</si>
  <si>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</si>
  <si>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</si>
  <si>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</si>
  <si>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</si>
  <si>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</si>
  <si>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</si>
  <si>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</si>
  <si>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</si>
  <si>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</si>
  <si>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</si>
  <si>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</si>
  <si>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</si>
  <si>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</si>
  <si>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</si>
  <si>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</si>
  <si>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</si>
  <si>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</si>
  <si>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</si>
  <si>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</si>
  <si>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</si>
  <si>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</si>
  <si>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</si>
  <si>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</si>
  <si>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</si>
  <si>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</si>
  <si>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</si>
  <si>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</si>
  <si>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</si>
  <si>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</si>
  <si>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</si>
  <si>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</si>
  <si>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</si>
  <si>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</si>
  <si>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</si>
  <si>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</si>
  <si>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</si>
  <si>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</si>
  <si>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</si>
  <si>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</si>
  <si>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</si>
  <si>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</si>
  <si>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</si>
  <si>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</si>
  <si>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</si>
  <si>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</si>
  <si>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</si>
  <si>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</si>
  <si>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</si>
  <si>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</si>
  <si>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</si>
  <si>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</si>
  <si>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</si>
  <si>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</si>
  <si>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</si>
  <si>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</si>
  <si>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</si>
  <si>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</si>
  <si>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</si>
  <si>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</si>
  <si>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</si>
  <si>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</si>
  <si>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</si>
  <si>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</si>
  <si>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</si>
  <si>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</si>
  <si>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</si>
  <si>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</si>
  <si>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</si>
  <si>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</si>
  <si>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</si>
  <si>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</si>
  <si>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</si>
  <si>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</si>
  <si>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</si>
  <si>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</si>
  <si>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</si>
  <si>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</si>
  <si>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</si>
  <si>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</si>
  <si>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</si>
  <si>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</si>
  <si>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</si>
  <si>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</si>
  <si>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</si>
  <si>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</si>
  <si>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</si>
  <si>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</si>
  <si>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</si>
  <si>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</si>
  <si>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</si>
  <si>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</si>
  <si>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</si>
  <si>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</si>
  <si>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</si>
  <si>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</si>
  <si>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</si>
  <si>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</si>
  <si>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</si>
  <si>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</si>
  <si>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</si>
  <si>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</si>
  <si>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</si>
  <si>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</si>
  <si>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</si>
  <si>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</si>
  <si>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</si>
  <si>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</si>
  <si>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</si>
  <si>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</si>
  <si>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</si>
  <si>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</si>
  <si>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</si>
  <si>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</si>
  <si>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</si>
  <si>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</si>
  <si>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</si>
  <si>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</si>
  <si>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</si>
  <si>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</si>
  <si>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</si>
  <si>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</si>
  <si>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</si>
  <si>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</si>
  <si>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</si>
  <si>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</si>
  <si>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</si>
  <si>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</si>
  <si>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</si>
  <si>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</si>
  <si>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</si>
  <si>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</si>
  <si>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</si>
  <si>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</si>
  <si>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</si>
  <si>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</si>
  <si>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</si>
  <si>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</si>
  <si>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</si>
  <si>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</si>
  <si>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</si>
  <si>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</si>
  <si>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</si>
  <si>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</si>
  <si>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</si>
  <si>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</si>
  <si>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</si>
  <si>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</si>
  <si>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</si>
  <si>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</si>
  <si>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</si>
  <si>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</si>
  <si>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</si>
  <si>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</si>
  <si>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</si>
  <si>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</si>
  <si>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</si>
  <si>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</si>
  <si>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</si>
  <si>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</si>
  <si>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</si>
  <si>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</si>
  <si>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</si>
  <si>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</si>
  <si>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</si>
  <si>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</si>
  <si>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</si>
  <si>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</si>
  <si>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</si>
  <si>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</si>
  <si>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</si>
  <si>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</si>
  <si>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</si>
  <si>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</si>
  <si>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</si>
  <si>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</si>
  <si>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</si>
  <si>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</si>
  <si>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</si>
  <si>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</si>
  <si>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</si>
  <si>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</si>
  <si>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</si>
  <si>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</si>
  <si>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</si>
  <si>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</si>
  <si>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</si>
  <si>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</si>
  <si>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</si>
  <si>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</si>
  <si>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</si>
  <si>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</si>
  <si>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</si>
  <si>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</si>
  <si>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</si>
  <si>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</si>
  <si>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</si>
  <si>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</si>
  <si>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</si>
  <si>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</si>
  <si>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</si>
  <si>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</si>
  <si>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</si>
  <si>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</si>
  <si>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</si>
  <si>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</si>
  <si>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</si>
  <si>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</si>
  <si>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</si>
  <si>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</si>
  <si>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</si>
  <si>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</si>
  <si>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</si>
  <si>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</si>
  <si>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</si>
  <si>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</si>
  <si>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</si>
  <si>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</si>
  <si>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</si>
  <si>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</si>
  <si>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</si>
  <si>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</si>
  <si>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</si>
  <si>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</si>
  <si>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</si>
  <si>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</si>
  <si>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</si>
  <si>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</si>
  <si>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</si>
  <si>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</si>
  <si>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</si>
  <si>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</si>
  <si>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</si>
  <si>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</si>
  <si>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</si>
  <si>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</si>
  <si>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</si>
  <si>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</si>
  <si>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</si>
  <si>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</si>
  <si>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</si>
  <si>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</si>
  <si>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</si>
  <si>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</si>
  <si>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</si>
  <si>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</si>
  <si>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</si>
  <si>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</si>
  <si>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</si>
  <si>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</si>
  <si>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</si>
  <si>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</si>
  <si>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</si>
  <si>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</si>
  <si>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</si>
  <si>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</si>
  <si>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</si>
  <si>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</si>
  <si>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</si>
  <si>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</si>
  <si>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</si>
  <si>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</si>
  <si>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</si>
  <si>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</si>
  <si>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</si>
  <si>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</si>
  <si>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</si>
  <si>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</si>
  <si>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</si>
  <si>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</si>
  <si>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</si>
  <si>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</si>
  <si>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</si>
  <si>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</si>
  <si>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</si>
  <si>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</si>
  <si>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</si>
  <si>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</si>
  <si>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</si>
  <si>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</si>
  <si>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</si>
  <si>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</si>
  <si>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</si>
  <si>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</si>
  <si>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</si>
  <si>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</si>
  <si>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</si>
  <si>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</si>
  <si>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</si>
  <si>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</si>
  <si>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</si>
  <si>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</si>
  <si>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</si>
  <si>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</si>
  <si>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</si>
  <si>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</si>
  <si>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</si>
  <si>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</si>
  <si>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</si>
  <si>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</si>
  <si>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</si>
  <si>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</si>
  <si>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</si>
  <si>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</si>
  <si>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</si>
  <si>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</si>
  <si>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</si>
  <si>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</si>
  <si>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</si>
  <si>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</si>
  <si>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</si>
  <si>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</si>
  <si>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</si>
  <si>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</si>
  <si>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</si>
  <si>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</si>
  <si>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</si>
  <si>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</si>
  <si>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</si>
  <si>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</si>
  <si>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</si>
  <si>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</si>
  <si>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</si>
  <si>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</si>
  <si>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</si>
  <si>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</si>
  <si>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</si>
  <si>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</si>
  <si>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</si>
  <si>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</si>
  <si>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</si>
  <si>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</si>
  <si>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</si>
  <si>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</si>
  <si>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</si>
  <si>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</si>
  <si>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</si>
  <si>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</si>
  <si>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</si>
  <si>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</si>
  <si>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</si>
  <si>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</si>
  <si>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</si>
  <si>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</si>
  <si>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</si>
  <si>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</si>
  <si>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</si>
  <si>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</si>
  <si>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</si>
  <si>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</si>
  <si>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</si>
  <si>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</si>
  <si>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</si>
  <si>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</si>
  <si>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</si>
  <si>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</si>
  <si>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</si>
  <si>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</si>
  <si>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</si>
  <si>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</si>
  <si>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</si>
  <si>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</si>
  <si>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</si>
  <si>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</si>
  <si>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</si>
  <si>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</si>
  <si>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</si>
  <si>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</si>
  <si>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</si>
  <si>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</si>
  <si>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</si>
  <si>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</si>
  <si>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</si>
  <si>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</si>
  <si>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</si>
  <si>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</si>
  <si>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</si>
  <si>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</si>
  <si>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</si>
  <si>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</si>
  <si>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</si>
  <si>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</si>
  <si>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</si>
  <si>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</si>
  <si>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</si>
  <si>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</si>
  <si>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</si>
  <si>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</si>
  <si>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</si>
  <si>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</si>
  <si>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</si>
  <si>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</si>
  <si>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</si>
  <si>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</si>
  <si>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</si>
  <si>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</si>
  <si>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</si>
  <si>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</si>
  <si>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</si>
  <si>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</si>
  <si>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</si>
  <si>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</si>
  <si>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</si>
  <si>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</si>
  <si>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</si>
  <si>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</si>
  <si>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</si>
  <si>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</si>
  <si>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</si>
  <si>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</si>
  <si>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</si>
  <si>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</si>
  <si>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</si>
  <si>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</si>
  <si>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</si>
  <si>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</si>
  <si>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</si>
  <si>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</si>
  <si>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</si>
  <si>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</si>
  <si>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</si>
  <si>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</si>
  <si>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</si>
  <si>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</si>
  <si>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</si>
  <si>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</si>
  <si>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</si>
  <si>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</si>
  <si>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</si>
  <si>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</si>
  <si>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</si>
  <si>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</si>
  <si>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</si>
  <si>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</si>
  <si>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</si>
  <si>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</si>
  <si>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</si>
  <si>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</si>
  <si>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</si>
  <si>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</si>
  <si>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</si>
  <si>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</si>
  <si>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</si>
  <si>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</si>
  <si>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</si>
  <si>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</si>
  <si>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</si>
  <si>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</si>
  <si>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</si>
  <si>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</si>
  <si>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</si>
  <si>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</si>
  <si>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</si>
  <si>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</si>
  <si>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</si>
  <si>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</si>
  <si>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</si>
  <si>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</si>
  <si>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</si>
  <si>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</si>
  <si>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</si>
  <si>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</si>
  <si>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</si>
  <si>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</si>
  <si>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</si>
  <si>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</si>
  <si>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</si>
  <si>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</si>
  <si>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</si>
  <si>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</si>
  <si>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</si>
  <si>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</si>
  <si>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</si>
  <si>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</si>
  <si>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</si>
  <si>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</si>
  <si>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</si>
  <si>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</si>
  <si>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</si>
  <si>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</si>
  <si>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</si>
  <si>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</si>
  <si>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</si>
  <si>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</si>
  <si>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</si>
  <si>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</si>
  <si>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</si>
  <si>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</si>
  <si>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</si>
  <si>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</si>
  <si>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</si>
  <si>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</si>
  <si>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</si>
  <si>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</si>
  <si>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</si>
  <si>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</si>
  <si>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</si>
  <si>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</si>
  <si>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</si>
  <si>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</si>
  <si>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</si>
  <si>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</si>
  <si>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</si>
  <si>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</si>
  <si>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</si>
  <si>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</si>
  <si>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</si>
  <si>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</si>
  <si>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</si>
  <si>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</si>
  <si>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</si>
  <si>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</si>
  <si>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</si>
  <si>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</si>
  <si>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</si>
  <si>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</si>
  <si>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</si>
  <si>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</si>
  <si>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</si>
  <si>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</si>
  <si>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</si>
  <si>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</si>
  <si>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</si>
  <si>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</si>
  <si>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</si>
  <si>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</si>
  <si>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</si>
  <si>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</si>
  <si>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</si>
  <si>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</si>
  <si>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</si>
  <si>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</si>
  <si>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</si>
  <si>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</si>
  <si>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</si>
  <si>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</si>
  <si>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</si>
  <si>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</si>
  <si>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</si>
  <si>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</si>
  <si>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</si>
  <si>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</si>
  <si>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</si>
  <si>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</si>
  <si>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</si>
  <si>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</si>
  <si>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</si>
  <si>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</si>
  <si>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</si>
  <si>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</si>
  <si>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</si>
  <si>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</si>
  <si>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</si>
  <si>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</si>
  <si>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</si>
  <si>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</si>
  <si>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</si>
  <si>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</si>
  <si>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</si>
  <si>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</si>
  <si>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</si>
  <si>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</si>
  <si>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</si>
  <si>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</si>
  <si>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</si>
  <si>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</si>
  <si>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</si>
  <si>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</si>
  <si>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</si>
  <si>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</si>
  <si>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</si>
  <si>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</si>
  <si>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</si>
  <si>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</si>
  <si>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</si>
  <si>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</si>
  <si>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</si>
  <si>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</si>
  <si>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</si>
  <si>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</si>
  <si>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</si>
  <si>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</si>
  <si>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</si>
  <si>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</si>
  <si>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</si>
  <si>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</si>
  <si>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</si>
  <si>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</si>
  <si>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</si>
  <si>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</si>
  <si>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</si>
  <si>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</si>
  <si>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</si>
  <si>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</si>
  <si>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</si>
  <si>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</si>
  <si>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</si>
  <si>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</si>
  <si>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</si>
  <si>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</si>
  <si>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</si>
  <si>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</si>
  <si>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</si>
  <si>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</si>
  <si>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</si>
  <si>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</si>
  <si>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</si>
  <si>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</si>
  <si>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</si>
  <si>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</si>
  <si>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</si>
  <si>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</si>
  <si>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</si>
  <si>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</si>
  <si>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</si>
  <si>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</si>
  <si>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</si>
  <si>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</si>
  <si>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</si>
  <si>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</si>
  <si>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</si>
  <si>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</si>
  <si>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</si>
  <si>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</si>
  <si>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</si>
  <si>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</si>
  <si>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</si>
  <si>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</si>
  <si>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</si>
  <si>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</si>
  <si>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</si>
  <si>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</si>
  <si>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</si>
  <si>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</si>
  <si>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</si>
  <si>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</si>
  <si>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</si>
  <si>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</si>
  <si>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</si>
  <si>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</si>
  <si>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</si>
  <si>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</si>
  <si>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</si>
  <si>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</si>
  <si>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</si>
  <si>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</si>
  <si>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</si>
  <si>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</si>
  <si>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</si>
  <si>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</si>
  <si>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</si>
  <si>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</si>
  <si>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</si>
  <si>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</si>
  <si>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</si>
  <si>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</si>
  <si>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</si>
  <si>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</si>
  <si>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</si>
  <si>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</si>
  <si>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</si>
  <si>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</si>
  <si>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</si>
  <si>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</si>
  <si>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</si>
  <si>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</si>
  <si>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</si>
  <si>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</si>
  <si>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</si>
  <si>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</si>
  <si>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</si>
  <si>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</si>
  <si>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</si>
  <si>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</si>
  <si>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</si>
  <si>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</si>
  <si>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</si>
  <si>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</si>
  <si>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</si>
  <si>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</si>
  <si>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</si>
  <si>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</si>
  <si>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</si>
  <si>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</si>
  <si>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</si>
  <si>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</si>
  <si>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</si>
  <si>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</si>
  <si>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</si>
  <si>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</si>
  <si>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</si>
  <si>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</si>
  <si>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</si>
  <si>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</si>
  <si>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</si>
  <si>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</si>
  <si>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</si>
  <si>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</si>
  <si>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</si>
  <si>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</si>
  <si>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</si>
  <si>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</si>
  <si>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</si>
  <si>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</si>
  <si>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</si>
  <si>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</si>
  <si>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</si>
  <si>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</si>
  <si>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</si>
  <si>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</si>
  <si>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</si>
  <si>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</si>
  <si>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</si>
  <si>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</si>
  <si>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</si>
  <si>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</si>
  <si>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</si>
  <si>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</si>
  <si>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</si>
  <si>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</si>
  <si>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</si>
  <si>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</si>
  <si>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</si>
  <si>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</si>
  <si>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</si>
  <si>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</si>
  <si>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</si>
  <si>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</si>
  <si>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</si>
  <si>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</si>
  <si>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</si>
  <si>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</si>
  <si>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</si>
  <si>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</si>
  <si>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</si>
  <si>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</si>
  <si>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</si>
  <si>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</si>
  <si>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</si>
  <si>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</si>
  <si>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</si>
  <si>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</si>
  <si>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</si>
  <si>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</si>
  <si>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</si>
  <si>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</si>
  <si>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</si>
  <si>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</si>
  <si>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</si>
  <si>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</si>
  <si>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</si>
  <si>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</si>
  <si>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</si>
  <si>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</si>
  <si>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</si>
  <si>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</si>
  <si>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</si>
  <si>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</si>
  <si>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</si>
  <si>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</si>
  <si>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</si>
  <si>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</si>
  <si>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</si>
  <si>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</si>
  <si>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</si>
  <si>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</si>
  <si>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</si>
  <si>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</si>
  <si>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</si>
  <si>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</si>
  <si>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</si>
  <si>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</si>
  <si>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</si>
  <si>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</si>
  <si>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</si>
  <si>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</si>
  <si>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</si>
  <si>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</si>
  <si>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</si>
  <si>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</si>
  <si>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</si>
  <si>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</si>
  <si>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</si>
  <si>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</si>
  <si>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</si>
  <si>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</si>
  <si>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</si>
  <si>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</si>
  <si>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</si>
  <si>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</si>
  <si>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</si>
  <si>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</si>
  <si>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</si>
  <si>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</si>
  <si>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</si>
  <si>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</si>
  <si>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</si>
  <si>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</si>
  <si>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</si>
  <si>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</si>
  <si>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</si>
  <si>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</si>
  <si>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</si>
  <si>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</si>
  <si>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</si>
  <si>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</si>
  <si>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</si>
  <si>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</si>
  <si>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</si>
  <si>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</si>
  <si>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</si>
  <si>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</si>
  <si>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</si>
  <si>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</si>
  <si>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</si>
  <si>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</si>
  <si>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</si>
  <si>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</si>
  <si>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</si>
  <si>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</si>
  <si>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</si>
  <si>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</si>
  <si>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</si>
  <si>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</si>
  <si>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</si>
  <si>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</si>
  <si>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</si>
  <si>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</si>
  <si>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</si>
  <si>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</si>
  <si>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</si>
  <si>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</si>
  <si>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</si>
  <si>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</si>
  <si>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</si>
  <si>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</si>
  <si>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</si>
  <si>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</si>
  <si>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</si>
  <si>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</si>
  <si>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</si>
  <si>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</si>
  <si>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</si>
  <si>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</si>
  <si>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</si>
  <si>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</si>
  <si>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</si>
  <si>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</si>
  <si>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</si>
  <si>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</si>
  <si>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</si>
  <si>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</si>
  <si>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</si>
  <si>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</si>
  <si>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</si>
  <si>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</si>
  <si>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</si>
  <si>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</si>
  <si>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</si>
  <si>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</si>
  <si>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</si>
  <si>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</si>
  <si>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</si>
  <si>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</si>
  <si>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</si>
  <si>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</si>
  <si>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</si>
  <si>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</si>
  <si>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</si>
  <si>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</si>
  <si>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</si>
  <si>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</si>
  <si>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</si>
  <si>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</si>
  <si>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</si>
  <si>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</si>
  <si>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</si>
  <si>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</si>
  <si>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</si>
  <si>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</si>
  <si>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</si>
  <si>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</si>
  <si>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</si>
  <si>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</si>
  <si>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</si>
  <si>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</si>
  <si>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</si>
  <si>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</si>
  <si>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</si>
  <si>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</si>
  <si>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</si>
  <si>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</si>
  <si>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</si>
  <si>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</si>
  <si>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</si>
  <si>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</si>
  <si>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</si>
  <si>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</si>
  <si>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</si>
  <si>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</si>
  <si>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</si>
  <si>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</si>
  <si>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</si>
  <si>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</si>
  <si>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</si>
  <si>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</si>
  <si>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</si>
  <si>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</si>
  <si>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</si>
  <si>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</si>
  <si>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</si>
  <si>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</si>
  <si>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</si>
  <si>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</si>
  <si>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</si>
  <si>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</si>
  <si>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</si>
  <si>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</si>
  <si>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</si>
  <si>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</si>
  <si>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</si>
  <si>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</si>
  <si>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</si>
  <si>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</si>
  <si>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</si>
  <si>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</si>
  <si>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</si>
  <si>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</si>
  <si>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</si>
  <si>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</si>
  <si>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</si>
  <si>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</si>
  <si>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</si>
  <si>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</si>
  <si>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</si>
  <si>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</si>
  <si>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</si>
  <si>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</si>
  <si>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</si>
  <si>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</si>
  <si>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</si>
  <si>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</si>
  <si>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</si>
  <si>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</si>
  <si>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</si>
  <si>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</si>
  <si>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</si>
  <si>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</si>
  <si>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</si>
  <si>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</si>
  <si>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</si>
  <si>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</si>
  <si>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</si>
  <si>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</si>
  <si>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</si>
  <si>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</si>
  <si>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</si>
  <si>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</si>
  <si>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</si>
  <si>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</si>
  <si>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</si>
  <si>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</si>
  <si>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</si>
  <si>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</si>
  <si>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</si>
  <si>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</si>
  <si>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</si>
  <si>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</si>
  <si>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</si>
  <si>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</si>
  <si>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</si>
  <si>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</si>
  <si>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</si>
  <si>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</si>
  <si>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</si>
  <si>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</si>
  <si>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</si>
  <si>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</si>
  <si>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</si>
  <si>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</si>
  <si>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</si>
  <si>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</si>
  <si>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</si>
  <si>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</si>
  <si>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</si>
  <si>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</si>
  <si>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</si>
  <si>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</si>
  <si>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</si>
  <si>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</si>
  <si>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</si>
  <si>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</si>
  <si>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</si>
  <si>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</si>
  <si>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</si>
  <si>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</si>
  <si>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</si>
  <si>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</si>
  <si>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</si>
  <si>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</si>
  <si>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</si>
  <si>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</si>
  <si>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</si>
  <si>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</si>
  <si>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</si>
  <si>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</si>
  <si>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</si>
  <si>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</si>
  <si>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</si>
  <si>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</si>
  <si>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</si>
  <si>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</si>
  <si>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</si>
  <si>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</si>
  <si>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</si>
  <si>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</si>
  <si>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</si>
  <si>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</si>
  <si>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</si>
  <si>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</si>
  <si>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</si>
  <si>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</si>
  <si>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</si>
  <si>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</si>
  <si>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</si>
  <si>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</si>
  <si>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</si>
  <si>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</si>
  <si>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</si>
  <si>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</si>
  <si>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</si>
  <si>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</si>
  <si>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</si>
  <si>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</si>
  <si>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</si>
  <si>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</si>
  <si>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</si>
  <si>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</si>
  <si>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</si>
  <si>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</si>
  <si>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</si>
  <si>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</si>
  <si>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</si>
  <si>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</si>
  <si>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</si>
  <si>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</si>
  <si>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</si>
  <si>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</si>
  <si>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</si>
  <si>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</si>
  <si>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</si>
  <si>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</si>
  <si>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</si>
  <si>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</si>
  <si>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</si>
  <si>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</si>
  <si>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</si>
  <si>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</si>
  <si>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</si>
  <si>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</si>
  <si>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</si>
  <si>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</si>
  <si>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</si>
  <si>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</si>
  <si>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</si>
  <si>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</si>
  <si>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</si>
  <si>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</si>
  <si>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</si>
  <si>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</si>
  <si>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</si>
  <si>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</si>
  <si>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</si>
  <si>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</si>
  <si>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</si>
  <si>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</si>
  <si>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</si>
  <si>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</si>
  <si>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</si>
  <si>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</si>
  <si>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</si>
  <si>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</si>
  <si>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</si>
  <si>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</si>
  <si>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</si>
  <si>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</si>
  <si>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</si>
  <si>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</si>
  <si>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</si>
  <si>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</si>
  <si>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</si>
  <si>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</si>
  <si>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</si>
  <si>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</si>
  <si>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</si>
  <si>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</si>
  <si>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</si>
  <si>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</si>
  <si>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</si>
  <si>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</si>
  <si>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</si>
  <si>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</si>
  <si>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</si>
  <si>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</si>
  <si>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</si>
  <si>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</si>
  <si>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</si>
  <si>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</si>
  <si>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</si>
  <si>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</si>
  <si>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</si>
  <si>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</si>
  <si>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</si>
  <si>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</si>
  <si>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</si>
  <si>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</si>
  <si>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</si>
  <si>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</si>
  <si>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</si>
  <si>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</si>
  <si>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</si>
  <si>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</si>
  <si>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</si>
  <si>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</si>
  <si>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</si>
  <si>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</si>
  <si>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</si>
  <si>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</si>
  <si>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</si>
  <si>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</si>
  <si>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</si>
  <si>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</si>
  <si>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</si>
  <si>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</si>
  <si>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</si>
  <si>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</si>
  <si>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</si>
  <si>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</si>
  <si>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</si>
  <si>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</si>
  <si>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</si>
  <si>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</si>
  <si>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</si>
  <si>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</si>
  <si>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</si>
  <si>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</si>
  <si>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</si>
  <si>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</si>
  <si>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</si>
  <si>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</si>
  <si>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</si>
  <si>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</si>
  <si>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</si>
  <si>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</si>
  <si>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</si>
  <si>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</si>
  <si>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</si>
  <si>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</si>
  <si>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</si>
  <si>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</si>
  <si>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</si>
  <si>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</si>
  <si>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</si>
  <si>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</si>
  <si>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</si>
  <si>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</si>
  <si>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</si>
  <si>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</si>
  <si>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</si>
  <si>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</si>
  <si>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</si>
  <si>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</si>
  <si>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</si>
  <si>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</si>
  <si>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</si>
  <si>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</si>
  <si>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</si>
  <si>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</si>
  <si>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</si>
  <si>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</si>
  <si>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</si>
  <si>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</si>
  <si>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</si>
  <si>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</si>
  <si>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</si>
  <si>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</si>
  <si>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</si>
  <si>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</si>
  <si>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</si>
  <si>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</si>
  <si>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</si>
  <si>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</si>
  <si>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</si>
  <si>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</si>
  <si>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</si>
  <si>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</si>
  <si>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</si>
  <si>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</si>
  <si>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</si>
  <si>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</si>
  <si>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</si>
  <si>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</si>
  <si>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</si>
  <si>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</si>
  <si>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</si>
  <si>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</si>
  <si>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</si>
  <si>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</si>
  <si>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</si>
  <si>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</si>
  <si>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</si>
  <si>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</si>
  <si>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</si>
  <si>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</si>
  <si>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</si>
  <si>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</si>
  <si>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</si>
  <si>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</si>
  <si>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</si>
  <si>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</si>
  <si>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</si>
  <si>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</si>
  <si>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</si>
  <si>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</si>
  <si>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</si>
  <si>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</si>
  <si>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</si>
  <si>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</si>
  <si>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</si>
  <si>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</si>
  <si>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</si>
  <si>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</si>
  <si>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</si>
  <si>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</si>
  <si>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</si>
  <si>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</si>
  <si>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</si>
  <si>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</si>
  <si>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</si>
  <si>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</si>
  <si>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</si>
  <si>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</si>
  <si>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</si>
  <si>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</si>
  <si>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</si>
  <si>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</si>
  <si>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</si>
  <si>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</si>
  <si>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</si>
  <si>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</si>
  <si>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</si>
  <si>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</si>
  <si>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</si>
  <si>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</si>
  <si>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</si>
  <si>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</si>
  <si>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</si>
  <si>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</si>
  <si>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</si>
  <si>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</si>
  <si>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</si>
  <si>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</si>
  <si>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</si>
  <si>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</si>
  <si>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</si>
  <si>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</si>
  <si>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</si>
  <si>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</si>
  <si>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</si>
  <si>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</si>
  <si>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</si>
  <si>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</si>
  <si>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</si>
  <si>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</si>
  <si>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</si>
  <si>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</si>
  <si>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</si>
  <si>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</si>
  <si>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</si>
  <si>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</si>
  <si>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</si>
  <si>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</si>
  <si>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</si>
  <si>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</si>
  <si>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</si>
  <si>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</si>
  <si>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</si>
  <si>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</si>
  <si>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</si>
  <si>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</si>
  <si>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</si>
  <si>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</si>
  <si>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</si>
  <si>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</si>
  <si>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</si>
  <si>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</si>
  <si>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</si>
  <si>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</si>
  <si>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</si>
  <si>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</si>
  <si>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</si>
  <si>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</si>
  <si>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</si>
  <si>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</si>
  <si>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</si>
  <si>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</si>
  <si>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</si>
  <si>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</si>
  <si>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</si>
  <si>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</si>
  <si>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</si>
  <si>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</si>
  <si>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</si>
  <si>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</si>
  <si>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</si>
  <si>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</si>
  <si>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</si>
  <si>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</si>
  <si>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</si>
  <si>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</si>
  <si>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</si>
  <si>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</si>
  <si>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</si>
  <si>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</si>
  <si>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</si>
  <si>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</si>
  <si>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</si>
  <si>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</si>
  <si>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</si>
  <si>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</si>
  <si>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</si>
  <si>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</si>
  <si>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</si>
  <si>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</si>
  <si>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</si>
  <si>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</si>
  <si>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</si>
  <si>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</si>
  <si>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</si>
  <si>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</si>
  <si>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</si>
  <si>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</si>
  <si>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</si>
  <si>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</si>
  <si>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</si>
  <si>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</si>
  <si>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</si>
  <si>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</si>
  <si>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</si>
  <si>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</si>
  <si>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</si>
  <si>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</si>
  <si>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</si>
  <si>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</si>
  <si>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</si>
  <si>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</si>
  <si>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</si>
  <si>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</si>
  <si>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</si>
  <si>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</si>
  <si>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</si>
  <si>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</si>
  <si>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</si>
  <si>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</si>
  <si>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</si>
  <si>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</si>
  <si>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</si>
  <si>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</si>
  <si>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</si>
  <si>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</si>
  <si>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</si>
  <si>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</si>
  <si>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</si>
  <si>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</si>
  <si>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</si>
  <si>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</si>
  <si>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</si>
  <si>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</si>
  <si>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</si>
  <si>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</si>
  <si>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</si>
  <si>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</si>
  <si>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</si>
  <si>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</si>
  <si>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</si>
  <si>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</si>
  <si>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</si>
  <si>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</si>
  <si>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</si>
  <si>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</si>
  <si>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</si>
  <si>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</si>
  <si>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</si>
  <si>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</si>
  <si>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</si>
  <si>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</si>
  <si>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</si>
  <si>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</si>
  <si>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</si>
  <si>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</si>
  <si>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</si>
  <si>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</si>
  <si>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</si>
  <si>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</si>
  <si>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</si>
  <si>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</si>
  <si>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</si>
  <si>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</si>
  <si>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</si>
  <si>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</si>
  <si>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</si>
  <si>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</si>
  <si>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</si>
  <si>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</si>
  <si>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</si>
  <si>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</si>
  <si>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</si>
  <si>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</si>
  <si>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</si>
  <si>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</si>
  <si>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</si>
  <si>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</si>
  <si>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</si>
  <si>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</si>
  <si>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</si>
  <si>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</si>
  <si>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</si>
  <si>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</si>
  <si>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</si>
  <si>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</si>
  <si>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</si>
  <si>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</si>
  <si>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</si>
  <si>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</si>
  <si>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</si>
  <si>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</si>
  <si>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</si>
  <si>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</si>
  <si>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</si>
  <si>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</si>
  <si>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</si>
  <si>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</si>
  <si>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</si>
  <si>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</si>
  <si>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</si>
  <si>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</si>
  <si>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</si>
  <si>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</si>
  <si>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</si>
  <si>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</si>
  <si>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</si>
  <si>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</si>
  <si>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</si>
  <si>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</si>
  <si>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</si>
  <si>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</si>
  <si>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</si>
  <si>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</si>
  <si>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</si>
  <si>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</si>
  <si>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</si>
  <si>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</si>
  <si>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</si>
  <si>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</si>
  <si>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</si>
  <si>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</si>
  <si>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</si>
  <si>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</si>
  <si>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</si>
  <si>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</si>
  <si>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</si>
  <si>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</si>
  <si>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</si>
  <si>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</si>
  <si>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</si>
  <si>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</si>
  <si>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</si>
  <si>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</si>
  <si>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</si>
  <si>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</si>
  <si>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</si>
  <si>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</si>
  <si>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</si>
  <si>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</si>
  <si>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</si>
  <si>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</si>
  <si>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</si>
  <si>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</si>
  <si>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</si>
  <si>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</si>
  <si>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</si>
  <si>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</si>
  <si>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</si>
  <si>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</si>
  <si>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</si>
  <si>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</si>
  <si>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</si>
  <si>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</si>
  <si>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</si>
  <si>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</si>
  <si>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</si>
  <si>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</si>
  <si>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</si>
  <si>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</si>
  <si>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</si>
  <si>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</si>
  <si>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</si>
  <si>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</si>
  <si>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</si>
  <si>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</si>
  <si>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</si>
  <si>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</si>
  <si>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</si>
  <si>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</si>
  <si>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</si>
  <si>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</si>
  <si>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</si>
  <si>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</si>
  <si>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</si>
  <si>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</si>
  <si>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</si>
  <si>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</si>
  <si>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</si>
  <si>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</si>
  <si>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</si>
  <si>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</si>
  <si>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</si>
  <si>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</si>
  <si>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</si>
  <si>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</si>
  <si>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</si>
  <si>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</si>
  <si>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</si>
  <si>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</si>
  <si>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</si>
  <si>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</si>
  <si>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</si>
  <si>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</si>
  <si>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</si>
  <si>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</si>
  <si>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</si>
  <si>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</si>
  <si>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</si>
  <si>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</si>
  <si>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</si>
  <si>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</si>
  <si>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</si>
  <si>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</si>
  <si>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</si>
  <si>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</si>
  <si>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</si>
  <si>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</si>
  <si>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</si>
  <si>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</si>
  <si>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</si>
  <si>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</si>
  <si>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</si>
  <si>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</si>
  <si>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</si>
  <si>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</si>
  <si>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</si>
  <si>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</si>
  <si>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</si>
  <si>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</si>
  <si>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</si>
  <si>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</si>
  <si>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</si>
  <si>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</si>
  <si>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</si>
  <si>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</si>
  <si>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</si>
  <si>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</si>
  <si>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</si>
  <si>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</si>
  <si>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</si>
  <si>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</si>
  <si>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</si>
  <si>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</si>
  <si>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</si>
  <si>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</si>
  <si>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</si>
  <si>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</si>
  <si>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</si>
  <si>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</si>
  <si>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</si>
  <si>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</si>
  <si>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</si>
  <si>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</si>
  <si>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</si>
  <si>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</si>
  <si>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</si>
  <si>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</si>
  <si>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</si>
  <si>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</si>
  <si>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</si>
  <si>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</si>
  <si>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</si>
  <si>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</si>
  <si>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</si>
  <si>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</si>
  <si>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</si>
  <si>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</si>
  <si>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</si>
  <si>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</si>
  <si>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</si>
  <si>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</si>
  <si>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</si>
  <si>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</si>
  <si>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</si>
  <si>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</si>
  <si>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</si>
  <si>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</si>
  <si>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</si>
  <si>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</si>
  <si>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</si>
  <si>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</si>
  <si>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</si>
  <si>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</si>
  <si>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</si>
  <si>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</si>
  <si>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</si>
  <si>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</si>
  <si>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</si>
  <si>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</si>
  <si>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</si>
  <si>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</si>
  <si>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</si>
  <si>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</si>
  <si>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</si>
  <si>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</si>
  <si>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</si>
  <si>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</si>
  <si>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</si>
  <si>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</si>
  <si>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</si>
  <si>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</si>
  <si>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</si>
  <si>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</si>
  <si>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</si>
  <si>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</si>
  <si>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</si>
  <si>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</si>
  <si>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</si>
  <si>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</si>
  <si>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</si>
  <si>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</si>
  <si>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</si>
  <si>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</si>
  <si>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</si>
  <si>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</si>
  <si>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</si>
  <si>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</si>
  <si>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</si>
  <si>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</si>
  <si>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</si>
  <si>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</si>
  <si>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</si>
  <si>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</si>
  <si>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</si>
  <si>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</si>
  <si>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</si>
  <si>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</si>
  <si>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</si>
  <si>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</si>
  <si>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</si>
  <si>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</si>
  <si>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</si>
  <si>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</si>
  <si>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</si>
  <si>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</si>
  <si>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</si>
  <si>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</si>
  <si>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</si>
  <si>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</si>
  <si>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</si>
  <si>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</si>
  <si>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</si>
  <si>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</si>
  <si>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</si>
  <si>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</si>
  <si>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</si>
  <si>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</si>
  <si>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</si>
  <si>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</si>
  <si>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</si>
  <si>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</si>
  <si>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</si>
  <si>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</si>
  <si>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</si>
  <si>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</si>
  <si>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</si>
  <si>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</si>
  <si>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</si>
  <si>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</si>
  <si>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</si>
  <si>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</si>
  <si>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</si>
  <si>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</si>
  <si>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</si>
  <si>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</si>
  <si>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</si>
  <si>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</si>
  <si>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</si>
  <si>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</si>
  <si>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</si>
  <si>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</si>
  <si>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</si>
  <si>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</si>
  <si>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</si>
  <si>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</si>
  <si>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</si>
  <si>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</si>
  <si>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</si>
  <si>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</si>
  <si>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</si>
  <si>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</si>
  <si>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</si>
  <si>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</si>
  <si>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</si>
  <si>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</si>
  <si>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</si>
  <si>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</si>
  <si>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</si>
  <si>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</si>
  <si>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</si>
  <si>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</si>
  <si>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</si>
  <si>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</si>
  <si>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</si>
  <si>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</si>
  <si>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</si>
  <si>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</si>
  <si>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</si>
  <si>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</si>
  <si>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</si>
  <si>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</si>
  <si>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</si>
  <si>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</si>
  <si>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</si>
  <si>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</si>
  <si>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</si>
  <si>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</si>
  <si>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</si>
  <si>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</si>
  <si>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</si>
  <si>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</si>
  <si>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</si>
  <si>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</si>
  <si>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</si>
  <si>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</si>
  <si>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</si>
  <si>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</si>
  <si>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</si>
  <si>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</si>
  <si>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</si>
  <si>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</si>
  <si>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</si>
  <si>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</si>
  <si>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</si>
  <si>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</si>
  <si>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</si>
  <si>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</si>
  <si>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</si>
  <si>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</si>
  <si>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</si>
  <si>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</si>
  <si>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</si>
  <si>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</si>
  <si>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</si>
  <si>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</si>
  <si>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</si>
  <si>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</si>
  <si>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</si>
  <si>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</si>
  <si>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</si>
  <si>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</si>
  <si>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</si>
  <si>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</si>
  <si>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</si>
  <si>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</si>
  <si>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</si>
  <si>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</si>
  <si>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</si>
  <si>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</si>
  <si>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</si>
  <si>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</si>
  <si>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</si>
  <si>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</si>
  <si>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</si>
  <si>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</si>
  <si>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</si>
  <si>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</si>
  <si>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</si>
  <si>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</si>
  <si>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</si>
  <si>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</si>
  <si>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</si>
  <si>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</si>
  <si>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</si>
  <si>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</si>
  <si>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</si>
  <si>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</si>
  <si>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</si>
  <si>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</si>
  <si>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</si>
  <si>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</si>
  <si>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</si>
  <si>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</si>
  <si>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</si>
  <si>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</si>
  <si>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</si>
  <si>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</si>
  <si>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</si>
  <si>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</si>
  <si>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</si>
  <si>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</si>
  <si>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</si>
  <si>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</si>
  <si>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</si>
  <si>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</si>
  <si>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</si>
  <si>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</si>
  <si>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</si>
  <si>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</si>
  <si>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</si>
  <si>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</si>
  <si>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</si>
  <si>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</si>
  <si>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</si>
  <si>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</si>
  <si>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</si>
  <si>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</si>
  <si>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</si>
  <si>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</si>
  <si>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</si>
  <si>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</si>
  <si>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</si>
  <si>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</si>
  <si>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</si>
  <si>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</si>
  <si>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</si>
  <si>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</si>
  <si>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</si>
  <si>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</si>
  <si>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</si>
  <si>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</si>
  <si>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</si>
  <si>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</si>
  <si>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</si>
  <si>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</si>
  <si>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</si>
  <si>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</si>
  <si>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</si>
  <si>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</si>
  <si>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</si>
  <si>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</si>
  <si>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</si>
  <si>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</si>
  <si>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</si>
  <si>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</si>
  <si>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</si>
  <si>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</si>
  <si>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</si>
  <si>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</si>
  <si>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</si>
  <si>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</si>
  <si>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</si>
  <si>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</si>
  <si>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</si>
  <si>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</si>
  <si>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</si>
  <si>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</si>
  <si>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</si>
  <si>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</si>
  <si>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</si>
  <si>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</si>
  <si>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</si>
  <si>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</si>
  <si>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</si>
  <si>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</si>
  <si>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</si>
  <si>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</si>
  <si>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</si>
  <si>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</si>
  <si>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</si>
  <si>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</si>
  <si>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</si>
  <si>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</si>
  <si>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</si>
  <si>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</si>
  <si>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</si>
  <si>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</si>
  <si>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</si>
  <si>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</si>
  <si>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</si>
  <si>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</si>
  <si>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</si>
  <si>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</si>
  <si>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</si>
  <si>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</si>
  <si>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</si>
  <si>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</si>
  <si>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</si>
  <si>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</si>
  <si>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</si>
  <si>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</si>
  <si>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</si>
  <si>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</si>
  <si>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</si>
  <si>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</si>
  <si>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</si>
  <si>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</si>
  <si>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</si>
  <si>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</si>
  <si>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</si>
  <si>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</si>
  <si>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</si>
  <si>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</si>
  <si>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</si>
  <si>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</si>
  <si>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</si>
  <si>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</si>
  <si>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</si>
  <si>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</si>
  <si>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</si>
  <si>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</si>
  <si>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</si>
  <si>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</si>
  <si>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</si>
  <si>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</si>
  <si>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</si>
  <si>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</si>
  <si>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</si>
  <si>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</si>
  <si>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</si>
  <si>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</si>
  <si>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</si>
  <si>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</si>
  <si>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</si>
  <si>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</si>
  <si>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</si>
  <si>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</si>
  <si>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</si>
  <si>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</si>
  <si>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</si>
  <si>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</si>
  <si>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</si>
  <si>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</si>
  <si>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</si>
  <si>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</si>
  <si>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</si>
  <si>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</si>
  <si>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</si>
  <si>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</si>
  <si>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</si>
  <si>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</si>
  <si>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</si>
  <si>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</si>
  <si>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</si>
  <si>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</si>
  <si>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</si>
  <si>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</si>
  <si>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</si>
  <si>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</si>
  <si>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</si>
  <si>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</si>
  <si>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</si>
  <si>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</si>
  <si>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</si>
  <si>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</si>
  <si>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</si>
  <si>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</si>
  <si>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</si>
  <si>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</si>
  <si>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</si>
  <si>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</si>
  <si>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</si>
  <si>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</si>
  <si>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</si>
  <si>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</si>
  <si>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</si>
  <si>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</si>
  <si>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</si>
  <si>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</si>
  <si>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</si>
  <si>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</si>
  <si>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</si>
  <si>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</si>
  <si>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</si>
  <si>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</si>
  <si>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</si>
  <si>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</si>
  <si>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</si>
  <si>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</si>
  <si>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</si>
  <si>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</si>
  <si>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</si>
  <si>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</si>
  <si>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</si>
  <si>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</si>
  <si>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</si>
  <si>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</si>
  <si>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</si>
  <si>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</si>
  <si>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</si>
  <si>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</si>
  <si>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</si>
  <si>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</si>
  <si>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</si>
  <si>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</si>
  <si>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</si>
  <si>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</si>
  <si>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</si>
  <si>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</si>
  <si>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</si>
  <si>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</si>
  <si>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</si>
  <si>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</si>
  <si>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</si>
  <si>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</si>
  <si>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</si>
  <si>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</si>
  <si>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</si>
  <si>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</si>
  <si>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</si>
  <si>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</si>
  <si>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</si>
  <si>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</si>
  <si>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</si>
  <si>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</si>
  <si>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</si>
  <si>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</si>
  <si>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</si>
  <si>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</si>
  <si>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</si>
  <si>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</si>
  <si>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</si>
  <si>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</si>
  <si>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</si>
  <si>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</si>
  <si>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</si>
  <si>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</si>
  <si>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</si>
  <si>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</si>
  <si>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</si>
  <si>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</si>
  <si>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</si>
  <si>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</si>
  <si>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</si>
  <si>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</si>
  <si>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</si>
  <si>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</si>
  <si>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</si>
  <si>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</si>
  <si>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</si>
  <si>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</si>
  <si>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</si>
  <si>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</si>
  <si>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</si>
  <si>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</si>
  <si>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</si>
  <si>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</si>
  <si>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</si>
  <si>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</si>
  <si>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</si>
  <si>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</si>
  <si>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</si>
  <si>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</si>
  <si>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</si>
  <si>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</si>
  <si>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</si>
  <si>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</si>
  <si>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</si>
  <si>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</si>
  <si>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</si>
  <si>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</si>
  <si>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</si>
  <si>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</si>
  <si>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</si>
  <si>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</si>
  <si>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</si>
  <si>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</si>
  <si>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</si>
  <si>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</si>
  <si>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</si>
  <si>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</si>
  <si>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</si>
  <si>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</si>
  <si>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</si>
  <si>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</si>
  <si>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</si>
  <si>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</si>
  <si>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</si>
  <si>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</si>
  <si>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</si>
  <si>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</si>
  <si>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</si>
  <si>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</si>
  <si>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</si>
  <si>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</si>
  <si>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</si>
  <si>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</si>
  <si>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</si>
  <si>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</si>
  <si>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</si>
  <si>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</si>
  <si>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</si>
  <si>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</si>
  <si>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</si>
  <si>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</si>
  <si>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</si>
  <si>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</si>
  <si>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</si>
  <si>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</si>
  <si>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</si>
  <si>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</si>
  <si>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</si>
  <si>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</si>
  <si>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</si>
  <si>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</si>
  <si>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</si>
  <si>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</si>
  <si>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</si>
  <si>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</si>
  <si>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</si>
  <si>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</si>
  <si>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</si>
  <si>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</si>
  <si>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</si>
  <si>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</si>
  <si>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</si>
  <si>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</si>
  <si>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</si>
  <si>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</si>
  <si>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</si>
  <si>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</si>
  <si>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</si>
  <si>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</si>
  <si>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</si>
  <si>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</si>
  <si>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</si>
  <si>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</si>
  <si>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</si>
  <si>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</si>
  <si>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</si>
  <si>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</si>
  <si>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</si>
  <si>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</si>
  <si>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</si>
  <si>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</si>
  <si>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</si>
  <si>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</si>
  <si>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</si>
  <si>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</si>
  <si>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</si>
  <si>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</si>
  <si>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</si>
  <si>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</si>
  <si>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</si>
  <si>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</si>
  <si>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</si>
  <si>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</si>
  <si>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</si>
  <si>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</si>
  <si>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</si>
  <si>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</si>
  <si>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</si>
  <si>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</si>
  <si>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</si>
  <si>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</si>
  <si>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</si>
  <si>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</si>
  <si>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</si>
  <si>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</si>
  <si>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</si>
  <si>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</si>
  <si>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</si>
  <si>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</si>
  <si>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</si>
  <si>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</si>
  <si>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</si>
  <si>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</si>
  <si>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</si>
  <si>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</si>
  <si>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</si>
  <si>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</si>
  <si>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</si>
  <si>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</si>
  <si>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</si>
  <si>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</si>
  <si>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</si>
  <si>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</si>
  <si>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</si>
  <si>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</si>
  <si>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</si>
  <si>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</si>
  <si>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</si>
  <si>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</si>
  <si>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</si>
  <si>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</si>
  <si>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</si>
  <si>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</si>
  <si>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</si>
  <si>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</si>
  <si>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</si>
  <si>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</si>
  <si>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</si>
  <si>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</si>
  <si>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</si>
  <si>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</si>
  <si>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</si>
  <si>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</si>
  <si>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</si>
  <si>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</si>
  <si>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</si>
  <si>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</si>
  <si>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</si>
  <si>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</si>
  <si>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</si>
  <si>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</si>
  <si>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</si>
  <si>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</si>
  <si>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</si>
  <si>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</si>
  <si>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</si>
  <si>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</si>
  <si>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</si>
  <si>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</si>
  <si>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</si>
  <si>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</si>
  <si>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</si>
  <si>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</si>
  <si>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</si>
  <si>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</si>
  <si>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</si>
  <si>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</si>
  <si>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</si>
  <si>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</si>
  <si>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</si>
  <si>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</si>
  <si>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</si>
  <si>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</si>
  <si>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</si>
  <si>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</si>
  <si>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</si>
  <si>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</si>
  <si>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</si>
  <si>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</si>
  <si>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</si>
  <si>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</si>
  <si>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</si>
  <si>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</si>
  <si>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</si>
  <si>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</si>
  <si>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</si>
  <si>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</si>
  <si>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</si>
  <si>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</si>
  <si>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</si>
  <si>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</si>
  <si>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</si>
  <si>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</si>
  <si>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</si>
  <si>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</si>
  <si>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</si>
  <si>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</si>
  <si>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</si>
  <si>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</si>
  <si>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</si>
  <si>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</si>
  <si>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</si>
  <si>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</si>
  <si>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</si>
  <si>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</si>
  <si>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</si>
  <si>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</si>
  <si>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</si>
  <si>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</si>
  <si>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</si>
  <si>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</si>
  <si>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</si>
  <si>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</si>
  <si>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</si>
  <si>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</si>
  <si>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</si>
  <si>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</si>
  <si>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</si>
  <si>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</si>
  <si>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</si>
  <si>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</si>
  <si>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</si>
  <si>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</si>
  <si>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</si>
  <si>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</si>
  <si>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</si>
  <si>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</si>
  <si>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</si>
  <si>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</si>
  <si>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</si>
  <si>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</si>
  <si>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</si>
  <si>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</si>
  <si>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</si>
  <si>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</si>
  <si>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</si>
  <si>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</si>
  <si>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</si>
  <si>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</si>
  <si>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</si>
  <si>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</si>
  <si>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</si>
  <si>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</si>
  <si>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</si>
  <si>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</si>
  <si>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</si>
  <si>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</si>
  <si>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</si>
  <si>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</si>
  <si>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</si>
  <si>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</si>
  <si>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</si>
  <si>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</si>
  <si>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</si>
  <si>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</si>
  <si>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</si>
  <si>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</si>
  <si>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</si>
  <si>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</si>
  <si>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</si>
  <si>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</si>
  <si>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</si>
  <si>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</si>
  <si>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</si>
  <si>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</si>
  <si>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</si>
  <si>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</si>
  <si>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</si>
  <si>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</si>
  <si>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</si>
  <si>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</si>
  <si>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</si>
  <si>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</si>
  <si>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</si>
  <si>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</si>
  <si>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</si>
  <si>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</si>
  <si>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</si>
  <si>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</si>
  <si>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</si>
  <si>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</si>
  <si>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</si>
  <si>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</si>
  <si>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</si>
  <si>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</si>
  <si>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</si>
  <si>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</si>
  <si>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</si>
  <si>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</si>
  <si>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</si>
  <si>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</si>
  <si>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</si>
  <si>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</si>
  <si>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</si>
  <si>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</si>
  <si>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</si>
  <si>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</si>
  <si>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</si>
  <si>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</si>
  <si>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</si>
  <si>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</si>
  <si>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</si>
  <si>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</si>
  <si>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</si>
  <si>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</si>
  <si>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</si>
  <si>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</si>
  <si>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</si>
  <si>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</si>
  <si>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</si>
  <si>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</si>
  <si>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</si>
  <si>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</si>
  <si>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</si>
  <si>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</si>
  <si>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</si>
  <si>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</si>
  <si>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</si>
  <si>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</si>
  <si>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</si>
  <si>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</si>
  <si>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</si>
  <si>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</si>
  <si>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</si>
  <si>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</si>
  <si>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</si>
  <si>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</si>
  <si>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</si>
  <si>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</si>
  <si>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</si>
  <si>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</si>
  <si>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</si>
  <si>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</si>
  <si>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</si>
  <si>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</si>
  <si>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</si>
  <si>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</si>
  <si>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</si>
  <si>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</si>
  <si>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</si>
  <si>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</si>
  <si>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</si>
  <si>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</si>
  <si>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</si>
  <si>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</si>
  <si>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</si>
  <si>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</si>
  <si>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</si>
  <si>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</si>
  <si>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</si>
  <si>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</si>
  <si>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</si>
  <si>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</si>
  <si>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</si>
  <si>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</si>
  <si>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</si>
  <si>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</si>
  <si>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</si>
  <si>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</si>
  <si>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</si>
  <si>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</si>
  <si>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</si>
  <si>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</si>
  <si>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</si>
  <si>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</si>
  <si>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</si>
  <si>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</si>
  <si>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</si>
  <si>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</si>
  <si>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</si>
  <si>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</si>
  <si>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</si>
  <si>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</si>
  <si>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</si>
  <si>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</si>
  <si>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</si>
  <si>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</si>
  <si>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</si>
  <si>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</si>
  <si>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</si>
  <si>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</si>
  <si>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</si>
  <si>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</si>
  <si>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</si>
  <si>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</si>
  <si>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</si>
  <si>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</si>
  <si>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</si>
  <si>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</si>
  <si>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</si>
  <si>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</si>
  <si>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</si>
  <si>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</si>
  <si>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</si>
  <si>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</si>
  <si>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</si>
  <si>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</si>
  <si>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</si>
  <si>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</si>
  <si>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</si>
  <si>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</si>
  <si>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</si>
  <si>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</si>
  <si>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</si>
  <si>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</si>
  <si>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</si>
  <si>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</si>
  <si>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</si>
  <si>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</si>
  <si>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</si>
  <si>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</si>
  <si>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</si>
  <si>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</si>
  <si>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</si>
  <si>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</si>
  <si>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</si>
  <si>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</si>
  <si>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</si>
  <si>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</si>
  <si>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</si>
  <si>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</si>
  <si>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</si>
  <si>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</si>
  <si>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</si>
  <si>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</si>
  <si>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</si>
  <si>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</si>
  <si>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</si>
  <si>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</si>
  <si>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</si>
  <si>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</si>
  <si>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</si>
  <si>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</si>
  <si>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</si>
  <si>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</si>
  <si>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</si>
  <si>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</si>
  <si>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</si>
  <si>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</si>
  <si>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</si>
  <si>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</si>
  <si>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</si>
  <si>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</si>
  <si>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</si>
  <si>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</si>
  <si>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</si>
  <si>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</si>
  <si>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</si>
  <si>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</si>
  <si>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</si>
  <si>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</si>
  <si>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</si>
  <si>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</si>
  <si>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</si>
  <si>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</si>
  <si>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</si>
  <si>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</si>
  <si>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</si>
  <si>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</si>
  <si>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</si>
  <si>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</si>
  <si>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</si>
  <si>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</si>
  <si>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</si>
  <si>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</si>
  <si>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</si>
  <si>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</si>
  <si>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</si>
  <si>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</si>
  <si>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</si>
  <si>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</si>
  <si>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</si>
  <si>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</si>
  <si>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</si>
  <si>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</si>
  <si>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</si>
  <si>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</si>
  <si>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</si>
  <si>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</si>
  <si>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</si>
  <si>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</si>
  <si>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</si>
  <si>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</si>
  <si>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</si>
  <si>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</si>
  <si>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</si>
  <si>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</si>
  <si>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</si>
  <si>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</si>
  <si>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</si>
  <si>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</si>
  <si>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</si>
  <si>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</si>
  <si>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</si>
  <si>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</si>
  <si>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</si>
  <si>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</si>
  <si>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</si>
  <si>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</si>
  <si>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</si>
  <si>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</si>
  <si>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</si>
  <si>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</si>
  <si>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</si>
  <si>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</si>
  <si>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</si>
  <si>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</si>
  <si>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</si>
  <si>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</si>
  <si>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</si>
  <si>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</si>
  <si>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</si>
  <si>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</si>
  <si>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</si>
  <si>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</si>
  <si>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</si>
  <si>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</si>
  <si>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</si>
  <si>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</si>
  <si>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</si>
  <si>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</si>
  <si>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</si>
  <si>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</si>
  <si>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</si>
  <si>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</si>
  <si>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</si>
  <si>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</si>
  <si>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</si>
  <si>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</si>
  <si>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</si>
  <si>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</si>
  <si>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</si>
  <si>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</si>
  <si>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</si>
  <si>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</si>
  <si>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</si>
  <si>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</si>
  <si>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</si>
  <si>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</si>
  <si>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</si>
  <si>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</si>
  <si>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</si>
  <si>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</si>
  <si>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</si>
  <si>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</si>
  <si>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</si>
  <si>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</si>
  <si>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</si>
  <si>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</si>
  <si>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</si>
  <si>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</si>
  <si>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</si>
  <si>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</si>
  <si>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</si>
  <si>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</si>
  <si>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</si>
  <si>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</si>
  <si>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</si>
  <si>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</si>
  <si>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</si>
  <si>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</si>
  <si>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</si>
  <si>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</si>
  <si>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</si>
  <si>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</si>
  <si>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</si>
  <si>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</si>
  <si>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</si>
  <si>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</si>
  <si>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</si>
  <si>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</si>
  <si>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</si>
  <si>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</si>
  <si>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</si>
  <si>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</si>
  <si>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</si>
  <si>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</si>
  <si>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</si>
  <si>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</si>
  <si>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</si>
  <si>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</si>
  <si>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</si>
  <si>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</si>
  <si>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</si>
  <si>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</si>
  <si>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</si>
  <si>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</si>
  <si>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</si>
  <si>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</si>
  <si>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</si>
  <si>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</si>
  <si>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</si>
  <si>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</si>
  <si>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</si>
  <si>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</si>
  <si>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</si>
  <si>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</si>
  <si>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</si>
  <si>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</si>
  <si>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</si>
  <si>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</si>
  <si>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</si>
  <si>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</si>
  <si>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</si>
  <si>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</si>
  <si>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</si>
  <si>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</si>
  <si>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</si>
  <si>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</si>
  <si>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</si>
  <si>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</si>
  <si>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</si>
  <si>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</si>
  <si>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</si>
  <si>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</si>
  <si>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</si>
  <si>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</si>
  <si>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</si>
  <si>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</si>
  <si>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</si>
  <si>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</si>
  <si>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</si>
  <si>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</si>
  <si>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</si>
  <si>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</si>
  <si>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</si>
  <si>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</si>
  <si>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</si>
  <si>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</si>
  <si>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</si>
  <si>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</si>
  <si>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</si>
  <si>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</si>
  <si>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</si>
  <si>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</si>
  <si>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</si>
  <si>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</si>
  <si>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</si>
  <si>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</si>
  <si>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</si>
  <si>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</si>
  <si>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</si>
  <si>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</si>
  <si>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</si>
  <si>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</si>
  <si>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</si>
  <si>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</si>
  <si>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</si>
  <si>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</si>
  <si>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</si>
  <si>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</si>
  <si>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</si>
  <si>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</si>
  <si>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</si>
  <si>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</si>
  <si>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</si>
  <si>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</si>
  <si>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</si>
  <si>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</si>
  <si>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</si>
  <si>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</si>
  <si>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</si>
  <si>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</si>
  <si>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</si>
  <si>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</si>
  <si>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</si>
  <si>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</si>
  <si>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</si>
  <si>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</si>
  <si>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</si>
  <si>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</si>
  <si>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</si>
  <si>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</si>
  <si>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</si>
  <si>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</si>
  <si>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</si>
  <si>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</si>
  <si>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</si>
  <si>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</si>
  <si>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</si>
  <si>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</si>
  <si>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</si>
  <si>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</si>
  <si>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</si>
  <si>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</si>
  <si>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</si>
  <si>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</si>
  <si>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</si>
  <si>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</si>
  <si>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</si>
  <si>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</si>
  <si>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</si>
  <si>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</si>
  <si>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</si>
  <si>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</si>
  <si>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</si>
  <si>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</si>
  <si>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</si>
  <si>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</si>
  <si>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</si>
  <si>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</si>
  <si>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</si>
  <si>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</si>
  <si>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</si>
  <si>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</si>
  <si>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</si>
  <si>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</si>
  <si>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</si>
  <si>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</si>
  <si>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</si>
  <si>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</si>
  <si>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</si>
  <si>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</si>
  <si>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</si>
  <si>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</si>
  <si>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</si>
  <si>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</si>
  <si>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</si>
  <si>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</si>
  <si>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</si>
  <si>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</si>
  <si>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</si>
  <si>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</si>
  <si>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</si>
  <si>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</si>
  <si>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</si>
  <si>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</si>
  <si>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</si>
  <si>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</si>
  <si>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</si>
  <si>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</si>
  <si>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</si>
  <si>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</si>
  <si>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</si>
  <si>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</si>
  <si>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</si>
  <si>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</si>
  <si>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</si>
  <si>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</si>
  <si>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</si>
  <si>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</si>
  <si>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</si>
  <si>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</si>
  <si>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</si>
  <si>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</si>
  <si>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</si>
  <si>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</si>
  <si>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</si>
  <si>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</si>
  <si>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</si>
  <si>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</si>
  <si>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</si>
  <si>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</si>
  <si>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</si>
  <si>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</si>
  <si>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</si>
  <si>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</si>
  <si>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</si>
  <si>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</si>
  <si>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</si>
  <si>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</si>
  <si>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</si>
  <si>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</si>
  <si>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</si>
  <si>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</si>
  <si>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</si>
  <si>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</si>
  <si>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</si>
  <si>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</si>
  <si>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</si>
  <si>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</si>
  <si>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</si>
  <si>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</si>
  <si>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</si>
  <si>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</si>
  <si>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</si>
  <si>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</si>
  <si>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</si>
  <si>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</si>
  <si>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</si>
  <si>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</si>
  <si>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</si>
  <si>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</si>
  <si>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</si>
  <si>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</si>
  <si>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</si>
  <si>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</si>
  <si>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</si>
  <si>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</si>
  <si>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</si>
  <si>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</si>
  <si>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</si>
  <si>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</si>
  <si>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</si>
  <si>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</si>
  <si>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</si>
  <si>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</si>
  <si>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</si>
  <si>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</si>
  <si>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</si>
  <si>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</si>
  <si>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</si>
  <si>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</si>
  <si>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</si>
  <si>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</si>
  <si>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</si>
  <si>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</si>
  <si>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</si>
  <si>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</si>
  <si>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</si>
  <si>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</si>
  <si>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</si>
  <si>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</si>
  <si>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</si>
  <si>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</si>
  <si>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</si>
  <si>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</si>
  <si>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</si>
  <si>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</si>
  <si>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</si>
  <si>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</si>
  <si>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</si>
  <si>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</si>
  <si>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</si>
  <si>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</si>
  <si>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</si>
  <si>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</si>
  <si>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</si>
  <si>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</si>
  <si>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</si>
  <si>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</si>
  <si>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</si>
  <si>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</si>
  <si>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</si>
  <si>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</si>
  <si>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</si>
  <si>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</si>
  <si>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</si>
  <si>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</si>
  <si>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</si>
  <si>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</si>
  <si>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</si>
  <si>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</si>
  <si>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</si>
  <si>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</si>
  <si>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</si>
  <si>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</si>
  <si>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</si>
  <si>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</si>
  <si>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</si>
  <si>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</si>
  <si>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</si>
  <si>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</si>
  <si>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</si>
  <si>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</si>
  <si>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</si>
  <si>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</si>
  <si>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</si>
  <si>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</si>
  <si>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</si>
  <si>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</si>
  <si>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</si>
  <si>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</si>
  <si>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</si>
  <si>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</si>
  <si>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</si>
  <si>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</si>
  <si>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</si>
  <si>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</si>
  <si>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</si>
  <si>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</si>
  <si>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</si>
  <si>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</si>
  <si>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</si>
  <si>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</si>
  <si>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</si>
  <si>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</si>
  <si>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</si>
  <si>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</si>
  <si>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</si>
  <si>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</si>
  <si>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</si>
  <si>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</si>
  <si>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</si>
  <si>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</si>
  <si>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</si>
  <si>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</si>
  <si>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</si>
  <si>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</si>
  <si>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</si>
  <si>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</si>
  <si>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</si>
  <si>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</si>
  <si>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</si>
  <si>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</si>
  <si>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</si>
  <si>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</si>
  <si>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</si>
  <si>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</si>
  <si>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</si>
  <si>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</si>
  <si>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</si>
  <si>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</si>
  <si>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</si>
  <si>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</si>
  <si>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</si>
  <si>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</si>
  <si>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</si>
  <si>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</si>
  <si>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</si>
  <si>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</si>
  <si>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</si>
  <si>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</si>
  <si>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</si>
  <si>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</si>
  <si>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</si>
  <si>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</si>
  <si>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</si>
  <si>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</si>
  <si>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</si>
  <si>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</si>
  <si>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</si>
  <si>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</si>
  <si>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</si>
  <si>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</si>
  <si>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</si>
  <si>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</si>
  <si>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</si>
  <si>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</si>
  <si>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</si>
  <si>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</si>
  <si>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</si>
  <si>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</si>
  <si>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</si>
  <si>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</si>
  <si>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</si>
  <si>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</si>
  <si>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</si>
  <si>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</si>
  <si>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</si>
  <si>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</si>
  <si>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</si>
  <si>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</si>
  <si>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</si>
  <si>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</si>
  <si>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</si>
  <si>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</si>
  <si>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</si>
  <si>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</si>
  <si>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</si>
  <si>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</si>
  <si>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</si>
  <si>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</si>
  <si>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</si>
  <si>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</si>
  <si>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</si>
  <si>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</si>
  <si>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</si>
  <si>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</si>
  <si>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</si>
  <si>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</si>
  <si>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</si>
  <si>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</si>
  <si>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</si>
  <si>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</si>
  <si>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</si>
  <si>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</si>
  <si>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</si>
  <si>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</si>
  <si>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</si>
  <si>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</si>
  <si>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</si>
  <si>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</si>
  <si>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</si>
  <si>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</si>
  <si>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</si>
  <si>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</si>
  <si>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</si>
  <si>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</si>
  <si>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</si>
  <si>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</si>
  <si>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</si>
  <si>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</si>
  <si>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</si>
  <si>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</si>
  <si>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</si>
  <si>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</si>
  <si>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</si>
  <si>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</si>
  <si>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</si>
  <si>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</si>
  <si>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</si>
  <si>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</si>
  <si>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</si>
  <si>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</si>
  <si>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</si>
  <si>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</si>
  <si>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</si>
  <si>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</si>
  <si>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</si>
  <si>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</si>
  <si>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</si>
  <si>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</si>
  <si>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</si>
  <si>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</si>
  <si>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</si>
  <si>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</si>
  <si>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</si>
  <si>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</si>
  <si>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</si>
  <si>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</si>
  <si>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</si>
  <si>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</si>
  <si>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</si>
  <si>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</si>
  <si>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</si>
  <si>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</si>
  <si>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</si>
  <si>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</si>
  <si>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</si>
  <si>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</si>
  <si>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</si>
  <si>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</si>
  <si>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</si>
  <si>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</si>
  <si>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</si>
  <si>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</si>
  <si>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</si>
  <si>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</si>
  <si>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</si>
  <si>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</si>
  <si>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</si>
  <si>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</si>
  <si>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</si>
  <si>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</si>
  <si>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</si>
  <si>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</si>
  <si>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</si>
  <si>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</si>
  <si>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</si>
  <si>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</si>
  <si>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</si>
  <si>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</si>
  <si>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</si>
  <si>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</si>
  <si>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</si>
  <si>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</si>
  <si>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</si>
  <si>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</si>
  <si>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</si>
  <si>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</si>
  <si>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</si>
  <si>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</si>
  <si>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</si>
  <si>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</si>
  <si>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</si>
  <si>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</si>
  <si>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</si>
  <si>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</si>
  <si>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</si>
  <si>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</si>
  <si>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</si>
  <si>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</si>
  <si>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</si>
  <si>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</si>
  <si>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</si>
  <si>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</si>
  <si>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</si>
  <si>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</si>
  <si>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</si>
  <si>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</si>
  <si>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</si>
  <si>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</si>
  <si>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</si>
  <si>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</si>
  <si>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</si>
  <si>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</si>
  <si>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</si>
  <si>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</si>
  <si>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</si>
  <si>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</si>
  <si>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</si>
  <si>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</si>
  <si>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</si>
  <si>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</si>
  <si>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</si>
  <si>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</si>
  <si>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</si>
  <si>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</si>
  <si>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</si>
  <si>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</si>
  <si>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</si>
  <si>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</si>
  <si>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</si>
  <si>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</si>
  <si>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</si>
  <si>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</si>
  <si>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</si>
  <si>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</si>
  <si>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</si>
  <si>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</si>
  <si>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</si>
  <si>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</si>
  <si>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</si>
  <si>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</si>
  <si>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</si>
  <si>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</si>
  <si>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</si>
  <si>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</si>
  <si>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</si>
  <si>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</si>
  <si>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</si>
  <si>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</si>
  <si>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</si>
  <si>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</si>
  <si>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</si>
  <si>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</si>
  <si>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</si>
  <si>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</si>
  <si>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</si>
  <si>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</si>
  <si>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</si>
  <si>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</si>
  <si>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</si>
  <si>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</si>
  <si>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</si>
  <si>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</si>
  <si>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</si>
  <si>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</si>
  <si>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</si>
  <si>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</si>
  <si>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</si>
  <si>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</si>
  <si>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</si>
  <si>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</si>
  <si>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</si>
  <si>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</si>
  <si>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</si>
  <si>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</si>
  <si>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</si>
  <si>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</si>
  <si>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</si>
  <si>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</si>
  <si>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</si>
  <si>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</si>
  <si>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</si>
  <si>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</si>
  <si>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</si>
  <si>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</si>
  <si>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</si>
  <si>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</si>
  <si>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</si>
  <si>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</si>
  <si>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</si>
  <si>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</si>
  <si>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</si>
  <si>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</si>
  <si>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</si>
  <si>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</si>
  <si>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</si>
  <si>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</si>
  <si>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</si>
  <si>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</si>
  <si>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</si>
  <si>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</si>
  <si>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</si>
  <si>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</si>
  <si>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</si>
  <si>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</si>
  <si>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</si>
  <si>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</si>
  <si>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</si>
  <si>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</si>
  <si>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</si>
  <si>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</si>
  <si>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</si>
  <si>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</si>
  <si>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</si>
  <si>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</si>
  <si>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</si>
  <si>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</si>
  <si>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</si>
  <si>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</si>
  <si>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</si>
  <si>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</si>
  <si>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</si>
  <si>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</si>
  <si>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</si>
  <si>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</si>
  <si>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</si>
  <si>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</si>
  <si>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</si>
  <si>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</si>
  <si>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</si>
  <si>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</si>
  <si>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</si>
  <si>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</si>
  <si>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</si>
  <si>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</si>
  <si>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</si>
  <si>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</si>
  <si>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</si>
  <si>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</si>
  <si>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</si>
  <si>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</si>
  <si>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</si>
  <si>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</si>
  <si>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</si>
  <si>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</si>
  <si>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</si>
  <si>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</si>
  <si>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</si>
  <si>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</si>
  <si>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</si>
  <si>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</si>
  <si>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</si>
  <si>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</si>
  <si>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</si>
  <si>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</si>
  <si>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</si>
  <si>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</si>
  <si>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</si>
  <si>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</si>
  <si>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</si>
  <si>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</si>
  <si>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</si>
  <si>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</si>
  <si>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</si>
  <si>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</si>
  <si>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</si>
  <si>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</si>
  <si>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</si>
  <si>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</si>
  <si>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</si>
  <si>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</si>
  <si>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</si>
  <si>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</si>
  <si>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</si>
  <si>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</si>
  <si>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</si>
  <si>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</si>
  <si>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</si>
  <si>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</si>
  <si>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</si>
  <si>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</si>
  <si>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</si>
  <si>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</si>
  <si>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</si>
  <si>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</si>
  <si>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</si>
  <si>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</si>
  <si>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</si>
  <si>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</si>
  <si>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</si>
  <si>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</si>
  <si>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</si>
  <si>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</si>
  <si>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</si>
  <si>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</si>
  <si>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</si>
  <si>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</si>
  <si>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</si>
  <si>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</si>
  <si>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</si>
  <si>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</si>
  <si>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</si>
  <si>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</si>
  <si>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</si>
  <si>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</si>
  <si>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</si>
  <si>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</si>
  <si>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</si>
  <si>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</si>
  <si>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</si>
  <si>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</si>
  <si>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</si>
  <si>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</si>
  <si>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</si>
  <si>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</si>
  <si>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</si>
  <si>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</si>
  <si>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</si>
  <si>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</si>
  <si>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</si>
  <si>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</si>
  <si>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</si>
  <si>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</si>
  <si>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</si>
  <si>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</si>
  <si>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</si>
  <si>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</si>
  <si>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</si>
  <si>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</si>
  <si>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</si>
  <si>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</si>
  <si>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</si>
  <si>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</si>
  <si>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</si>
  <si>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</si>
  <si>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</si>
  <si>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</si>
  <si>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</si>
  <si>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</si>
  <si>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</si>
  <si>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</si>
  <si>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</si>
  <si>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</si>
  <si>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</si>
  <si>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</si>
  <si>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</si>
  <si>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</si>
  <si>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</si>
  <si>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</si>
  <si>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</si>
  <si>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</si>
  <si>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</si>
  <si>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</si>
  <si>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</si>
  <si>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</si>
  <si>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</si>
  <si>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</si>
  <si>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</si>
  <si>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</si>
  <si>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</si>
  <si>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</si>
  <si>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</si>
  <si>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</si>
  <si>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</si>
  <si>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</si>
  <si>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</si>
  <si>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</si>
  <si>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</si>
  <si>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</si>
  <si>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</si>
  <si>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</si>
  <si>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</si>
  <si>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</si>
  <si>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</si>
  <si>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</si>
  <si>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</si>
  <si>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</si>
  <si>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</si>
  <si>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</si>
  <si>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</si>
  <si>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</si>
  <si>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</si>
  <si>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</si>
  <si>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</si>
  <si>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</si>
  <si>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</si>
  <si>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</si>
  <si>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</si>
  <si>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</si>
  <si>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</si>
  <si>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</si>
  <si>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</si>
  <si>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</si>
  <si>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</si>
  <si>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</si>
  <si>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</si>
  <si>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</si>
  <si>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</si>
  <si>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</si>
  <si>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</si>
  <si>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</si>
  <si>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</si>
  <si>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</si>
  <si>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</si>
  <si>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</si>
  <si>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</si>
  <si>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</si>
  <si>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</si>
  <si>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</si>
  <si>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</si>
  <si>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</si>
  <si>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</si>
  <si>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</si>
  <si>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</si>
  <si>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</si>
  <si>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</si>
  <si>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</si>
  <si>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</si>
  <si>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</si>
  <si>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</si>
  <si>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</si>
  <si>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</si>
  <si>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</si>
  <si>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</si>
  <si>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</si>
  <si>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</si>
  <si>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</si>
  <si>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</si>
  <si>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</si>
  <si>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</si>
  <si>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</si>
  <si>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</si>
  <si>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</si>
  <si>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</si>
  <si>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</si>
  <si>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</si>
  <si>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</si>
  <si>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</si>
  <si>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</si>
  <si>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</si>
  <si>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</si>
  <si>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</si>
  <si>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</si>
  <si>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</si>
  <si>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</si>
  <si>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</si>
  <si>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</si>
  <si>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</si>
  <si>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</si>
  <si>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</si>
  <si>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</si>
  <si>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</si>
  <si>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</si>
  <si>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</si>
  <si>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</si>
  <si>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</si>
  <si>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</si>
  <si>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</si>
  <si>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</si>
  <si>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</si>
  <si>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</si>
  <si>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</si>
  <si>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</si>
  <si>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</si>
  <si>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</si>
  <si>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</si>
  <si>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</si>
  <si>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</si>
  <si>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</si>
  <si>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</si>
  <si>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</si>
  <si>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</si>
  <si>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</si>
  <si>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</si>
  <si>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</si>
  <si>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</si>
  <si>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</si>
  <si>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</si>
  <si>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</si>
  <si>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</si>
  <si>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</si>
  <si>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</si>
  <si>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</si>
  <si>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</si>
  <si>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</si>
  <si>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</si>
  <si>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</si>
  <si>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</si>
  <si>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</si>
  <si>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</si>
  <si>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</si>
  <si>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</si>
  <si>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</si>
  <si>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</si>
  <si>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</si>
  <si>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</si>
  <si>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</si>
  <si>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</si>
  <si>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</si>
  <si>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</si>
  <si>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</si>
  <si>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</si>
  <si>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</si>
  <si>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</si>
  <si>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</si>
  <si>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</si>
  <si>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</si>
  <si>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</si>
  <si>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</si>
  <si>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</si>
  <si>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</si>
  <si>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</si>
  <si>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</si>
  <si>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</si>
  <si>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</si>
  <si>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</si>
  <si>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</si>
  <si>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</si>
  <si>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</si>
  <si>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</si>
  <si>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</si>
  <si>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</si>
  <si>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</si>
  <si>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</si>
  <si>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</si>
  <si>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</si>
  <si>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</si>
  <si>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</si>
  <si>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</si>
  <si>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</si>
  <si>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</si>
  <si>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</si>
  <si>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</si>
  <si>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</si>
  <si>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</si>
  <si>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</si>
  <si>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</si>
  <si>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</si>
  <si>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</si>
  <si>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</si>
  <si>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</si>
  <si>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</si>
  <si>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</si>
  <si>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</si>
  <si>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</si>
  <si>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</si>
  <si>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</si>
  <si>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</si>
  <si>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</si>
  <si>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</si>
  <si>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</si>
  <si>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</si>
  <si>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</si>
  <si>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</si>
  <si>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</si>
  <si>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</si>
  <si>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</si>
  <si>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</si>
  <si>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</si>
  <si>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</si>
  <si>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</si>
  <si>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</si>
  <si>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</si>
  <si>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</si>
  <si>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</si>
  <si>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</si>
  <si>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</si>
  <si>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</si>
  <si>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</si>
  <si>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</si>
  <si>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</si>
  <si>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</si>
  <si>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</si>
  <si>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</si>
  <si>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</si>
  <si>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</si>
  <si>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</si>
  <si>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</si>
  <si>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</si>
  <si>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</si>
  <si>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</si>
  <si>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</si>
  <si>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</si>
  <si>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</si>
  <si>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</si>
  <si>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</si>
  <si>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</si>
  <si>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</si>
  <si>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</si>
  <si>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</si>
  <si>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</si>
  <si>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</si>
  <si>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</si>
  <si>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</si>
  <si>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</si>
  <si>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</si>
  <si>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</si>
  <si>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</si>
  <si>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</si>
  <si>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</si>
  <si>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</si>
  <si>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</si>
  <si>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</si>
  <si>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</si>
  <si>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</si>
  <si>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</si>
  <si>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</si>
  <si>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</si>
  <si>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</si>
  <si>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</si>
  <si>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</si>
  <si>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</si>
  <si>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</si>
  <si>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</si>
  <si>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</si>
  <si>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</si>
  <si>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</si>
  <si>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</si>
  <si>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</si>
  <si>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</si>
  <si>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</si>
  <si>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</si>
  <si>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</si>
  <si>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</si>
  <si>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</si>
  <si>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</si>
  <si>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</si>
  <si>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</si>
  <si>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</si>
  <si>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</si>
  <si>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</si>
  <si>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</si>
  <si>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</si>
  <si>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</si>
  <si>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</si>
  <si>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</si>
  <si>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</si>
  <si>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</si>
  <si>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</si>
  <si>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</si>
  <si>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</si>
  <si>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</si>
  <si>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</si>
  <si>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</si>
  <si>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</si>
  <si>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</si>
  <si>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</si>
  <si>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</si>
  <si>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</si>
  <si>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</si>
  <si>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</si>
  <si>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</si>
  <si>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</si>
  <si>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</si>
  <si>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</si>
  <si>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</si>
  <si>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</si>
  <si>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</si>
  <si>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</si>
  <si>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</si>
  <si>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</si>
  <si>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</si>
  <si>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</si>
  <si>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</si>
  <si>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</si>
  <si>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</si>
  <si>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</si>
  <si>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</si>
  <si>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</si>
  <si>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</si>
  <si>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</si>
  <si>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</si>
  <si>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</si>
  <si>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</si>
  <si>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</si>
  <si>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</si>
  <si>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</si>
  <si>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</si>
  <si>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</si>
  <si>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</si>
  <si>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</si>
  <si>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</si>
  <si>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</si>
  <si>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</si>
  <si>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</si>
  <si>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</si>
  <si>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</si>
  <si>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</si>
  <si>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</si>
  <si>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</si>
  <si>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</si>
  <si>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</si>
  <si>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</si>
  <si>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</si>
  <si>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</si>
  <si>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</si>
  <si>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</si>
  <si>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</si>
  <si>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</si>
  <si>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</si>
  <si>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</si>
  <si>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</si>
  <si>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</si>
  <si>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</si>
  <si>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</si>
  <si>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</si>
  <si>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</si>
  <si>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</si>
  <si>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</si>
  <si>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</si>
  <si>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</si>
  <si>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</si>
  <si>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</si>
  <si>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</si>
  <si>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</si>
  <si>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</si>
  <si>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</si>
  <si>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</si>
  <si>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</si>
  <si>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</si>
  <si>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</si>
  <si>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</si>
  <si>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</si>
  <si>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</si>
  <si>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</si>
  <si>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</si>
  <si>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</si>
  <si>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</si>
  <si>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</si>
  <si>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</si>
  <si>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</si>
  <si>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</si>
  <si>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</si>
  <si>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</si>
  <si>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</si>
  <si>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</si>
  <si>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</si>
  <si>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</si>
  <si>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</si>
  <si>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</si>
  <si>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</si>
  <si>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</si>
  <si>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</si>
  <si>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</si>
  <si>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</si>
  <si>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</si>
  <si>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</si>
  <si>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</si>
  <si>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</si>
  <si>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</si>
  <si>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</si>
  <si>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</si>
  <si>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</si>
  <si>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</si>
  <si>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</si>
  <si>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</si>
  <si>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</si>
  <si>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</si>
  <si>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</si>
  <si>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</si>
  <si>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</si>
  <si>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</si>
  <si>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</si>
  <si>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</si>
  <si>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</si>
  <si>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</si>
  <si>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</si>
  <si>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</si>
  <si>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</si>
  <si>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</si>
  <si>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</si>
  <si>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</si>
  <si>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</si>
  <si>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</si>
  <si>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</si>
  <si>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</si>
  <si>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</si>
  <si>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</si>
  <si>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</si>
  <si>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</si>
  <si>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</si>
  <si>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</si>
  <si>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</si>
  <si>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</si>
  <si>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</si>
  <si>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</si>
  <si>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</si>
  <si>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</si>
  <si>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</si>
  <si>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</si>
  <si>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</si>
  <si>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</si>
  <si>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</si>
  <si>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</si>
  <si>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</si>
  <si>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</si>
  <si>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</si>
  <si>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</si>
  <si>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</si>
  <si>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</si>
  <si>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</si>
  <si>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</si>
  <si>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</si>
  <si>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</si>
  <si>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</si>
  <si>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</si>
  <si>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</si>
  <si>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</si>
  <si>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</si>
  <si>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</si>
  <si>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</si>
  <si>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</si>
  <si>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</si>
  <si>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</si>
  <si>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</si>
  <si>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</si>
  <si>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</si>
  <si>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</si>
  <si>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</si>
  <si>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</si>
  <si>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</si>
  <si>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</si>
  <si>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</si>
  <si>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</si>
  <si>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</si>
  <si>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</si>
  <si>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</si>
  <si>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</si>
  <si>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</si>
  <si>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</si>
  <si>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</si>
  <si>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</si>
  <si>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</si>
  <si>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</si>
  <si>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</si>
  <si>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</si>
  <si>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</si>
  <si>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</si>
  <si>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</si>
  <si>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</si>
  <si>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</si>
  <si>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</si>
  <si>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</si>
  <si>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</si>
  <si>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</si>
  <si>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</si>
  <si>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</si>
  <si>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</si>
  <si>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</si>
  <si>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</si>
  <si>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</si>
  <si>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</si>
  <si>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</si>
  <si>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</si>
  <si>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</si>
  <si>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</si>
  <si>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</si>
  <si>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</si>
  <si>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</si>
  <si>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</si>
  <si>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</si>
  <si>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</si>
  <si>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</si>
  <si>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</si>
  <si>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</si>
  <si>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</si>
  <si>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</si>
  <si>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</si>
  <si>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</si>
  <si>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</si>
  <si>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</si>
  <si>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</si>
  <si>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</si>
  <si>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</si>
  <si>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</si>
  <si>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</si>
  <si>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</si>
  <si>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</si>
  <si>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</si>
  <si>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</si>
  <si>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</si>
  <si>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</si>
  <si>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</si>
  <si>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</si>
  <si>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</si>
  <si>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</si>
  <si>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</si>
  <si>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</si>
  <si>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</si>
  <si>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</si>
  <si>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</si>
  <si>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</si>
  <si>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</si>
  <si>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</si>
  <si>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</si>
  <si>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</si>
  <si>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</si>
  <si>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</si>
  <si>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</si>
  <si>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</si>
  <si>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</si>
  <si>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</si>
  <si>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</si>
  <si>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</si>
  <si>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</si>
  <si>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</si>
  <si>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</si>
  <si>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</si>
  <si>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</si>
  <si>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</si>
  <si>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</si>
  <si>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</si>
  <si>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</si>
  <si>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</si>
  <si>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</si>
  <si>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</si>
  <si>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</si>
  <si>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</si>
  <si>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</si>
  <si>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</si>
  <si>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</si>
  <si>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</si>
  <si>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</si>
  <si>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</si>
  <si>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</si>
  <si>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</si>
  <si>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</si>
  <si>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</si>
  <si>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</si>
  <si>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</si>
  <si>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</si>
  <si>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</si>
  <si>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</si>
  <si>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</si>
  <si>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</si>
  <si>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</si>
  <si>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</si>
  <si>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</si>
  <si>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</si>
  <si>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</si>
  <si>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</si>
  <si>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</si>
  <si>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</si>
  <si>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</si>
  <si>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</si>
  <si>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</si>
  <si>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</si>
  <si>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</si>
  <si>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</si>
  <si>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</si>
  <si>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</si>
  <si>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</si>
  <si>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</si>
  <si>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</si>
  <si>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</si>
  <si>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</si>
  <si>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</si>
  <si>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</si>
  <si>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</si>
  <si>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</si>
  <si>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</si>
  <si>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</si>
  <si>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</si>
  <si>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</si>
  <si>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</si>
  <si>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</si>
  <si>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</si>
  <si>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</si>
  <si>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</si>
  <si>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</si>
  <si>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</si>
  <si>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</si>
  <si>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</si>
  <si>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</si>
  <si>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</si>
  <si>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</si>
  <si>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</si>
  <si>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</si>
  <si>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</si>
  <si>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</si>
  <si>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</si>
  <si>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</si>
  <si>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</si>
  <si>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</si>
  <si>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</si>
  <si>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</si>
  <si>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</si>
  <si>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</si>
  <si>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</si>
  <si>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</si>
  <si>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</si>
  <si>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</si>
  <si>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</si>
  <si>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</si>
  <si>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</si>
  <si>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</si>
  <si>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</si>
  <si>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</si>
  <si>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</si>
  <si>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</si>
  <si>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</si>
  <si>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</si>
  <si>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</si>
  <si>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</si>
  <si>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</si>
  <si>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</si>
  <si>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</si>
  <si>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</si>
  <si>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</si>
  <si>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</si>
  <si>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</si>
  <si>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</si>
  <si>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</si>
  <si>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</si>
  <si>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</si>
  <si>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</si>
  <si>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</si>
  <si>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</si>
  <si>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</si>
  <si>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</si>
  <si>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</si>
  <si>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</si>
  <si>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</si>
  <si>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</si>
  <si>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</si>
  <si>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</si>
  <si>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</si>
  <si>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</si>
  <si>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</si>
  <si>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</si>
  <si>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</si>
  <si>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</si>
  <si>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</si>
  <si>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</si>
  <si>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</si>
  <si>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</si>
  <si>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</si>
  <si>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</si>
  <si>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</si>
  <si>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</si>
  <si>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</si>
  <si>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</si>
  <si>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</si>
  <si>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</si>
  <si>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</si>
  <si>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</si>
  <si>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</si>
  <si>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</si>
  <si>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</si>
  <si>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</si>
  <si>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</si>
  <si>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</si>
  <si>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</si>
  <si>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</si>
  <si>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</si>
  <si>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</si>
  <si>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</si>
  <si>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</si>
  <si>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</si>
  <si>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</si>
  <si>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</si>
  <si>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</si>
  <si>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</si>
  <si>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</si>
  <si>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</si>
  <si>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</si>
  <si>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</si>
  <si>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</si>
  <si>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</si>
  <si>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</si>
  <si>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</si>
  <si>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</si>
  <si>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</si>
  <si>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</si>
  <si>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</si>
  <si>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</si>
  <si>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</si>
  <si>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</si>
  <si>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</si>
  <si>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</si>
  <si>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</si>
  <si>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</si>
  <si>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</si>
  <si>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</si>
  <si>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</si>
  <si>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</si>
  <si>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</si>
  <si>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</si>
  <si>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</si>
  <si>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</si>
  <si>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</si>
  <si>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</si>
  <si>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</si>
  <si>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</si>
  <si>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</si>
  <si>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</si>
  <si>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</si>
  <si>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</si>
  <si>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</si>
  <si>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</si>
  <si>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</si>
  <si>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</si>
  <si>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</si>
  <si>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</si>
  <si>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</si>
  <si>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</si>
  <si>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</si>
  <si>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</si>
  <si>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</si>
  <si>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</si>
  <si>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</si>
  <si>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</si>
  <si>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</si>
  <si>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</si>
  <si>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</si>
  <si>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</si>
  <si>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</si>
  <si>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</si>
  <si>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</si>
  <si>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</si>
  <si>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</si>
  <si>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</si>
  <si>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</si>
  <si>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</si>
  <si>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</si>
  <si>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</si>
  <si>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</si>
  <si>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</si>
  <si>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</si>
  <si>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</si>
  <si>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</si>
  <si>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</si>
  <si>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</si>
  <si>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</si>
  <si>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</si>
  <si>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</si>
  <si>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</si>
  <si>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</si>
  <si>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</si>
  <si>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</si>
  <si>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</si>
  <si>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</si>
  <si>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</si>
  <si>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</si>
  <si>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</si>
  <si>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</si>
  <si>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</si>
  <si>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</si>
  <si>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</si>
  <si>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</si>
  <si>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</si>
  <si>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</si>
  <si>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</si>
  <si>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</si>
  <si>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</si>
  <si>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</si>
  <si>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</si>
  <si>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</si>
  <si>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</si>
  <si>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</si>
  <si>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</si>
  <si>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</si>
  <si>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</si>
  <si>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</si>
  <si>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</si>
  <si>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</si>
  <si>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</si>
  <si>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</si>
  <si>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</si>
  <si>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</si>
  <si>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</si>
  <si>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</si>
  <si>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</si>
  <si>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</si>
  <si>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</si>
  <si>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</si>
  <si>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</si>
  <si>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</si>
  <si>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</si>
  <si>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</si>
  <si>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</si>
  <si>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</si>
  <si>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</si>
  <si>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</si>
  <si>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</si>
  <si>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</si>
  <si>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</si>
  <si>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</si>
  <si>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</si>
  <si>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</si>
  <si>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</si>
  <si>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</si>
  <si>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</si>
  <si>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</si>
  <si>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</si>
  <si>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</si>
  <si>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</si>
  <si>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</si>
  <si>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</si>
  <si>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</si>
  <si>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</si>
  <si>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</si>
  <si>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</si>
  <si>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</si>
  <si>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</si>
  <si>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</si>
  <si>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</si>
  <si>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</si>
  <si>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</si>
  <si>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</si>
  <si>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</si>
  <si>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</si>
  <si>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</si>
  <si>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</si>
  <si>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</si>
  <si>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</si>
  <si>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</si>
  <si>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</si>
  <si>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</si>
  <si>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</si>
  <si>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</si>
  <si>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</si>
  <si>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</si>
  <si>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</si>
  <si>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</si>
  <si>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</si>
  <si>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</si>
  <si>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</si>
  <si>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</si>
  <si>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</si>
  <si>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</si>
  <si>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</si>
  <si>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</si>
  <si>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</si>
  <si>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</si>
  <si>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</si>
  <si>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</si>
  <si>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</si>
  <si>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</si>
  <si>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</si>
  <si>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</si>
  <si>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</si>
  <si>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</si>
  <si>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</si>
  <si>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</si>
  <si>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</si>
  <si>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</si>
  <si>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</si>
  <si>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</si>
  <si>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</si>
  <si>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</si>
  <si>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</si>
  <si>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</si>
  <si>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</si>
  <si>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</si>
  <si>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</si>
  <si>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</si>
  <si>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</si>
  <si>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</si>
  <si>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</si>
  <si>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</si>
  <si>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</si>
  <si>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</si>
  <si>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</si>
  <si>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</si>
  <si>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</si>
  <si>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</si>
  <si>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</si>
  <si>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</si>
  <si>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</si>
  <si>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</si>
  <si>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</si>
  <si>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</si>
  <si>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</si>
  <si>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</si>
  <si>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</si>
  <si>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</si>
  <si>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</si>
  <si>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</si>
  <si>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</si>
  <si>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</si>
  <si>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</si>
  <si>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</si>
  <si>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</si>
  <si>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</si>
  <si>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</si>
  <si>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</si>
  <si>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</si>
  <si>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</si>
  <si>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</si>
  <si>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</si>
  <si>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</si>
  <si>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</si>
  <si>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</si>
  <si>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</si>
  <si>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</si>
  <si>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</si>
  <si>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</si>
  <si>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</si>
  <si>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</si>
  <si>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</si>
  <si>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</si>
  <si>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</si>
  <si>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</si>
  <si>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</si>
  <si>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</si>
  <si>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</si>
  <si>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</si>
  <si>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</si>
  <si>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</si>
  <si>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</si>
  <si>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</si>
  <si>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</si>
  <si>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</si>
  <si>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</si>
  <si>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</si>
  <si>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</si>
  <si>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</si>
  <si>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</si>
  <si>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</si>
  <si>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</si>
  <si>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</si>
  <si>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</si>
  <si>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</si>
  <si>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</si>
  <si>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</si>
  <si>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</si>
  <si>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</si>
  <si>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</si>
  <si>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</si>
  <si>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</si>
  <si>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</si>
  <si>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</si>
  <si>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</si>
  <si>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</si>
  <si>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</si>
  <si>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</si>
  <si>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</si>
  <si>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</si>
  <si>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</si>
  <si>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</si>
  <si>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</si>
  <si>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</si>
  <si>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</si>
  <si>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</si>
  <si>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</si>
  <si>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</si>
  <si>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</si>
  <si>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</si>
  <si>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</si>
  <si>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</si>
  <si>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</si>
  <si>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</si>
  <si>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</si>
  <si>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</si>
  <si>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</si>
  <si>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</si>
  <si>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</si>
  <si>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</si>
  <si>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</si>
  <si>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</si>
  <si>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</si>
  <si>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</si>
  <si>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</si>
  <si>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</si>
  <si>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</si>
  <si>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</si>
  <si>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</si>
  <si>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</si>
  <si>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</si>
  <si>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</si>
  <si>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</si>
  <si>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</si>
  <si>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</si>
  <si>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</si>
  <si>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</si>
  <si>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</si>
  <si>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</si>
  <si>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</si>
  <si>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</si>
  <si>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</si>
  <si>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</si>
  <si>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</si>
  <si>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</si>
  <si>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</si>
  <si>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</si>
  <si>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</si>
  <si>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</si>
  <si>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</si>
  <si>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</si>
  <si>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</si>
  <si>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</si>
  <si>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</si>
  <si>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</si>
  <si>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</si>
  <si>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</si>
  <si>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</si>
  <si>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</si>
  <si>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</si>
  <si>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</si>
  <si>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</si>
  <si>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</si>
  <si>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</si>
  <si>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</si>
  <si>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</si>
  <si>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</si>
  <si>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</si>
  <si>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</si>
  <si>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</si>
  <si>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</si>
  <si>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</si>
  <si>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</si>
  <si>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</si>
  <si>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</si>
  <si>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</si>
  <si>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</si>
  <si>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</si>
  <si>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</si>
  <si>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</si>
  <si>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</si>
  <si>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</si>
  <si>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</si>
  <si>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</si>
  <si>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</si>
  <si>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</si>
  <si>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</si>
  <si>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</si>
  <si>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</si>
  <si>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</si>
  <si>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</si>
  <si>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</si>
  <si>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</si>
  <si>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</si>
  <si>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</si>
  <si>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</si>
  <si>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</si>
  <si>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</si>
  <si>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</si>
  <si>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</si>
  <si>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</si>
  <si>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</si>
  <si>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</si>
  <si>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</si>
  <si>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</si>
  <si>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</si>
  <si>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</si>
  <si>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</si>
  <si>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</si>
  <si>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</si>
  <si>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</si>
  <si>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</si>
  <si>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</si>
  <si>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</si>
  <si>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</si>
  <si>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</si>
  <si>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</si>
  <si>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</si>
  <si>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</si>
  <si>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</si>
  <si>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</si>
  <si>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</si>
  <si>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</si>
  <si>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</si>
  <si>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</si>
  <si>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</si>
  <si>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</si>
  <si>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</si>
  <si>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</si>
  <si>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</si>
  <si>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</si>
  <si>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</si>
  <si>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</si>
  <si>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</si>
  <si>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</si>
  <si>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</si>
  <si>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</si>
  <si>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</si>
  <si>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</si>
  <si>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</si>
  <si>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</si>
  <si>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</si>
  <si>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</si>
  <si>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</si>
  <si>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</si>
  <si>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</si>
  <si>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</si>
  <si>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</si>
  <si>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</si>
  <si>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</si>
  <si>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</si>
  <si>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</si>
  <si>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</si>
  <si>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</si>
  <si>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</si>
  <si>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</si>
  <si>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</si>
  <si>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</si>
  <si>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</si>
  <si>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</si>
  <si>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</si>
  <si>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</si>
  <si>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</si>
  <si>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</si>
  <si>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</si>
  <si>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</si>
  <si>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</si>
  <si>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</si>
  <si>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</si>
  <si>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</si>
  <si>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</si>
  <si>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</si>
  <si>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</si>
  <si>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</si>
  <si>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</si>
  <si>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</si>
  <si>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</si>
  <si>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</si>
  <si>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</si>
  <si>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</si>
  <si>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</si>
  <si>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</si>
  <si>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</si>
  <si>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</si>
  <si>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</si>
  <si>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</si>
  <si>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</si>
  <si>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</si>
  <si>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</si>
  <si>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</si>
  <si>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</si>
  <si>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</si>
  <si>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</si>
  <si>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</si>
  <si>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</si>
  <si>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</si>
  <si>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</si>
  <si>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</si>
  <si>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</si>
  <si>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</si>
  <si>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</si>
  <si>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</si>
  <si>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</si>
  <si>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</si>
  <si>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</si>
  <si>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</si>
  <si>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</si>
  <si>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</si>
  <si>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</si>
  <si>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</si>
  <si>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</si>
  <si>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</si>
  <si>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</si>
  <si>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</si>
  <si>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</si>
  <si>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</si>
  <si>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</si>
  <si>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</si>
  <si>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</si>
  <si>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</si>
  <si>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</si>
  <si>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</si>
  <si>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</si>
  <si>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</si>
  <si>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</si>
  <si>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</si>
  <si>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</si>
  <si>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</si>
  <si>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</si>
  <si>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</si>
  <si>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</si>
  <si>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</si>
  <si>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</si>
  <si>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</si>
  <si>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</si>
  <si>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</si>
  <si>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</si>
  <si>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</si>
  <si>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</si>
  <si>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</si>
  <si>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</si>
  <si>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</si>
  <si>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</si>
  <si>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</si>
  <si>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</si>
  <si>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</si>
  <si>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</si>
  <si>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</si>
  <si>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</si>
  <si>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</si>
  <si>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</si>
  <si>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</si>
  <si>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</si>
  <si>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</si>
  <si>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</si>
  <si>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</si>
  <si>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</si>
  <si>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</si>
  <si>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</si>
  <si>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</si>
  <si>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</si>
  <si>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</si>
  <si>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</si>
  <si>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</si>
  <si>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</si>
  <si>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</si>
  <si>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</si>
  <si>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</si>
  <si>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</si>
  <si>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</si>
  <si>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</si>
  <si>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</si>
  <si>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</si>
  <si>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</si>
  <si>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</si>
  <si>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</si>
  <si>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</si>
  <si>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</si>
  <si>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</si>
  <si>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</si>
  <si>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</si>
  <si>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</si>
  <si>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</si>
  <si>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</si>
  <si>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</si>
  <si>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</si>
  <si>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</si>
  <si>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</si>
  <si>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</si>
  <si>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</si>
  <si>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</si>
  <si>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</si>
  <si>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</si>
  <si>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</si>
  <si>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</si>
  <si>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</si>
  <si>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</si>
  <si>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</si>
  <si>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</si>
  <si>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</si>
  <si>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</si>
  <si>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</si>
  <si>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</si>
  <si>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</si>
  <si>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</si>
  <si>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</si>
  <si>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</si>
  <si>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</si>
  <si>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</si>
  <si>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</si>
  <si>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</si>
  <si>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</si>
  <si>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</si>
  <si>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</si>
  <si>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</si>
  <si>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</si>
  <si>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</si>
  <si>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</si>
  <si>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</si>
  <si>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</si>
  <si>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</si>
  <si>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</si>
  <si>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</si>
  <si>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</si>
  <si>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</si>
  <si>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</si>
  <si>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</si>
  <si>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</si>
  <si>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</si>
  <si>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</si>
  <si>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</si>
  <si>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</si>
  <si>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</si>
  <si>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</si>
  <si>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</si>
  <si>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</si>
  <si>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</si>
  <si>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</si>
  <si>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</si>
  <si>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</si>
  <si>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</si>
  <si>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</si>
  <si>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</si>
  <si>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</si>
  <si>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</si>
  <si>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</si>
  <si>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</si>
  <si>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</si>
  <si>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</si>
  <si>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</si>
  <si>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</si>
  <si>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</si>
  <si>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</si>
  <si>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</si>
  <si>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</si>
  <si>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</si>
  <si>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</si>
  <si>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</si>
  <si>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</si>
  <si>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</si>
  <si>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</si>
  <si>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</si>
  <si>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</si>
  <si>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</si>
  <si>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</si>
  <si>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</si>
  <si>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</si>
  <si>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</si>
  <si>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</si>
  <si>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</si>
  <si>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</si>
  <si>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</si>
  <si>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</si>
  <si>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</si>
  <si>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</si>
  <si>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</si>
  <si>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</si>
  <si>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</si>
  <si>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</si>
  <si>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</si>
  <si>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</si>
  <si>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</si>
  <si>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</si>
  <si>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</si>
  <si>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</si>
  <si>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</si>
  <si>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</si>
  <si>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</si>
  <si>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</si>
  <si>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</si>
  <si>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</si>
  <si>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</si>
  <si>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</si>
  <si>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</si>
  <si>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</si>
  <si>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</si>
  <si>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</si>
  <si>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</si>
  <si>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</si>
  <si>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</si>
  <si>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</si>
  <si>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</si>
  <si>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</si>
  <si>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</si>
  <si>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</si>
  <si>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</si>
  <si>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</si>
  <si>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</si>
  <si>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</si>
  <si>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</si>
  <si>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</si>
  <si>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</si>
  <si>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</si>
  <si>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</si>
  <si>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</si>
  <si>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</si>
  <si>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</si>
  <si>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</si>
  <si>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</si>
  <si>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</si>
  <si>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</si>
  <si>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</si>
  <si>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</si>
  <si>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</si>
  <si>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</si>
  <si>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</si>
  <si>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</si>
  <si>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</si>
  <si>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</si>
  <si>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</si>
  <si>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</si>
  <si>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</si>
  <si>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</si>
  <si>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</si>
  <si>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</si>
  <si>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</si>
  <si>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</si>
  <si>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</si>
  <si>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</si>
  <si>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</si>
  <si>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</si>
  <si>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</si>
  <si>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</si>
  <si>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</si>
  <si>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</si>
  <si>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</si>
  <si>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</si>
  <si>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</si>
  <si>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</si>
  <si>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</si>
  <si>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</si>
  <si>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</si>
  <si>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</si>
  <si>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</si>
  <si>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</si>
  <si>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</si>
  <si>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</si>
  <si>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</si>
  <si>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</si>
  <si>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</si>
  <si>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</si>
  <si>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</si>
  <si>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</si>
  <si>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</si>
  <si>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</si>
  <si>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</si>
  <si>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</si>
  <si>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</si>
  <si>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</si>
  <si>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</si>
  <si>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</si>
  <si>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</si>
  <si>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</si>
  <si>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</si>
  <si>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</si>
  <si>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</si>
  <si>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</si>
  <si>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</si>
  <si>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</si>
  <si>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</si>
  <si>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</si>
  <si>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</si>
  <si>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</si>
  <si>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</si>
  <si>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</si>
  <si>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</si>
  <si>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</si>
  <si>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</si>
  <si>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</si>
  <si>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</si>
  <si>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</si>
  <si>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</si>
  <si>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</si>
  <si>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</si>
  <si>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</si>
  <si>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</si>
  <si>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</si>
  <si>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</si>
  <si>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</si>
  <si>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</si>
  <si>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</si>
  <si>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</si>
  <si>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</si>
  <si>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</si>
  <si>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</si>
  <si>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</si>
  <si>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</si>
  <si>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</si>
  <si>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</si>
  <si>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</si>
  <si>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</si>
  <si>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</si>
  <si>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</si>
  <si>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</si>
  <si>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</si>
  <si>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</si>
  <si>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</si>
  <si>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</si>
  <si>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</si>
  <si>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</si>
  <si>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</si>
  <si>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</si>
  <si>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</si>
  <si>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</si>
  <si>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</si>
  <si>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</si>
  <si>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</si>
  <si>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</si>
  <si>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</si>
  <si>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</si>
  <si>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</si>
  <si>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</si>
  <si>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</si>
  <si>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</si>
  <si>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</si>
  <si>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</si>
  <si>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</si>
  <si>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</si>
  <si>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</si>
  <si>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</si>
  <si>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</si>
  <si>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</si>
  <si>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</si>
  <si>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</si>
  <si>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</si>
  <si>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</si>
  <si>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</si>
  <si>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</si>
  <si>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</si>
  <si>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</si>
  <si>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</si>
  <si>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</si>
  <si>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</si>
  <si>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</si>
  <si>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</si>
  <si>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</si>
  <si>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</si>
  <si>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</si>
  <si>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</si>
  <si>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</si>
  <si>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</si>
  <si>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</si>
  <si>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</si>
  <si>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</si>
  <si>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</si>
  <si>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</si>
  <si>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</si>
  <si>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</si>
  <si>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</si>
  <si>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</si>
  <si>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</si>
  <si>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</si>
  <si>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</si>
  <si>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</si>
  <si>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</si>
  <si>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</si>
  <si>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</si>
  <si>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</si>
  <si>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</si>
  <si>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</si>
  <si>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</si>
  <si>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</si>
  <si>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</si>
  <si>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</si>
  <si>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</si>
  <si>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</si>
  <si>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</si>
  <si>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</si>
  <si>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</si>
  <si>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</si>
  <si>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</si>
  <si>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</si>
  <si>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</si>
  <si>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</si>
  <si>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</si>
  <si>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</si>
  <si>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</si>
  <si>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</si>
  <si>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</si>
  <si>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</si>
  <si>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</si>
  <si>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</si>
  <si>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</si>
  <si>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</si>
  <si>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</si>
  <si>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</si>
  <si>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</si>
  <si>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</si>
  <si>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</si>
  <si>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</si>
  <si>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</si>
  <si>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</si>
  <si>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</si>
  <si>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</si>
  <si>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</si>
  <si>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</si>
  <si>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</si>
  <si>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</si>
  <si>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</si>
  <si>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</si>
  <si>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</si>
  <si>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</si>
  <si>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</si>
  <si>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</si>
  <si>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</si>
  <si>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</si>
  <si>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</si>
  <si>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</si>
  <si>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</si>
  <si>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</si>
  <si>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</si>
  <si>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</si>
  <si>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</si>
  <si>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</si>
  <si>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</si>
  <si>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</si>
  <si>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</si>
  <si>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</si>
  <si>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</si>
  <si>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</si>
  <si>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</si>
  <si>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</si>
  <si>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</si>
  <si>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</si>
  <si>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</si>
  <si>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</si>
  <si>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</si>
  <si>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</si>
  <si>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</si>
  <si>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</si>
  <si>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</si>
  <si>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</si>
  <si>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</si>
  <si>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</si>
  <si>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</si>
  <si>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</si>
  <si>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</si>
  <si>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</si>
  <si>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</si>
  <si>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</si>
  <si>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</si>
  <si>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</si>
  <si>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</si>
  <si>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</si>
  <si>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</si>
  <si>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</si>
  <si>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</si>
  <si>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</si>
  <si>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</si>
  <si>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</si>
  <si>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</si>
  <si>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</si>
  <si>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</si>
  <si>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</si>
  <si>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</si>
  <si>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</si>
  <si>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</si>
  <si>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</si>
  <si>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</si>
  <si>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</si>
  <si>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</si>
  <si>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</si>
  <si>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</si>
  <si>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</si>
  <si>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</si>
  <si>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</si>
  <si>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</si>
  <si>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</si>
  <si>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</si>
  <si>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</si>
  <si>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</si>
  <si>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</si>
  <si>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</si>
  <si>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</si>
  <si>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</si>
  <si>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</si>
  <si>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</si>
  <si>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</si>
  <si>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</si>
  <si>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</si>
  <si>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</si>
  <si>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</si>
  <si>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</si>
  <si>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</si>
  <si>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</si>
  <si>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</si>
  <si>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</si>
  <si>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</si>
  <si>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</si>
  <si>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</si>
  <si>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</si>
  <si>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</si>
  <si>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</si>
  <si>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</si>
  <si>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</si>
  <si>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</si>
  <si>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</si>
  <si>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</si>
  <si>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</si>
  <si>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</si>
  <si>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</si>
  <si>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</si>
  <si>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</si>
  <si>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</si>
  <si>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</si>
  <si>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</si>
  <si>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</si>
  <si>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</si>
  <si>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</si>
  <si>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</si>
  <si>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</si>
  <si>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</si>
  <si>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</si>
  <si>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</si>
  <si>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</si>
  <si>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</si>
  <si>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</si>
  <si>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</si>
  <si>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</si>
  <si>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</si>
  <si>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</si>
  <si>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</si>
  <si>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</si>
  <si>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</si>
  <si>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</si>
  <si>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</si>
  <si>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</si>
  <si>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</si>
  <si>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</si>
  <si>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</si>
  <si>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</si>
  <si>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</si>
  <si>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</si>
  <si>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</si>
  <si>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</si>
  <si>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</si>
  <si>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</si>
  <si>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</si>
  <si>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</si>
  <si>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</si>
  <si>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</si>
  <si>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</si>
  <si>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</si>
  <si>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</si>
  <si>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</si>
  <si>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</si>
  <si>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</si>
  <si>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</si>
  <si>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</si>
  <si>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</si>
  <si>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</si>
  <si>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</si>
  <si>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</si>
  <si>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</si>
  <si>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</si>
  <si>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</si>
  <si>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</si>
  <si>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</si>
  <si>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</si>
  <si>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</si>
  <si>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</si>
  <si>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</si>
  <si>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</si>
  <si>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</si>
  <si>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</si>
  <si>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</si>
  <si>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</si>
  <si>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</si>
  <si>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</si>
  <si>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</si>
  <si>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</si>
  <si>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</si>
  <si>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</si>
  <si>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</si>
  <si>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</si>
  <si>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</si>
  <si>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</si>
  <si>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</si>
  <si>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</si>
  <si>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</si>
  <si>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</si>
  <si>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</si>
  <si>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</si>
  <si>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</si>
  <si>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</si>
  <si>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</si>
  <si>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</si>
  <si>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</si>
  <si>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</si>
  <si>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</si>
  <si>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</si>
  <si>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</si>
  <si>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</si>
  <si>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</si>
  <si>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</si>
  <si>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</si>
  <si>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</si>
  <si>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</si>
  <si>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</si>
  <si>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</si>
  <si>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</si>
  <si>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</si>
  <si>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</si>
  <si>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</si>
  <si>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</si>
  <si>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</si>
  <si>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</si>
  <si>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</si>
  <si>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</si>
  <si>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</si>
  <si>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</si>
  <si>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</si>
  <si>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</si>
  <si>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</si>
  <si>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</si>
  <si>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</si>
  <si>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</si>
  <si>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</si>
  <si>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</si>
  <si>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</si>
  <si>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</si>
  <si>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</si>
  <si>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</si>
  <si>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</si>
  <si>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</si>
  <si>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</si>
  <si>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</si>
  <si>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</si>
  <si>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</si>
  <si>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</si>
  <si>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</si>
  <si>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</si>
  <si>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</si>
  <si>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</si>
  <si>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</si>
  <si>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</si>
  <si>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</si>
  <si>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</si>
  <si>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</si>
  <si>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</si>
  <si>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</si>
  <si>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</si>
  <si>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</si>
  <si>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</si>
  <si>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</si>
  <si>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</si>
  <si>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</si>
  <si>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</si>
  <si>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</si>
  <si>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</si>
  <si>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</si>
  <si>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</si>
  <si>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</si>
  <si>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</si>
  <si>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</si>
  <si>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</si>
  <si>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</si>
  <si>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</si>
  <si>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</si>
  <si>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</si>
  <si>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</si>
  <si>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</si>
  <si>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</si>
  <si>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</si>
  <si>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</si>
  <si>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</si>
  <si>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</si>
  <si>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</si>
  <si>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</si>
  <si>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</si>
  <si>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</si>
  <si>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</si>
  <si>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</si>
  <si>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</si>
  <si>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</si>
  <si>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</si>
  <si>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</si>
  <si>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</si>
  <si>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</si>
  <si>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</si>
  <si>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</si>
  <si>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</si>
  <si>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</si>
  <si>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</si>
  <si>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</si>
  <si>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</si>
  <si>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</si>
  <si>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</si>
  <si>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</si>
  <si>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</si>
  <si>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</si>
  <si>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</si>
  <si>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</si>
  <si>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</si>
  <si>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</si>
  <si>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</si>
  <si>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</si>
  <si>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</si>
  <si>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</si>
  <si>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</si>
  <si>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</si>
  <si>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</si>
  <si>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</si>
  <si>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</si>
  <si>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</si>
  <si>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</si>
  <si>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</si>
  <si>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</si>
  <si>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</si>
  <si>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</si>
  <si>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</si>
  <si>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</si>
  <si>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</si>
  <si>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</si>
  <si>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</si>
  <si>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</si>
  <si>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</si>
  <si>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</si>
  <si>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</si>
  <si>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</si>
  <si>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</si>
  <si>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</si>
  <si>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</si>
  <si>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</si>
  <si>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</si>
  <si>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</si>
  <si>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</si>
  <si>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</si>
  <si>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</si>
  <si>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</si>
  <si>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</si>
  <si>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</si>
  <si>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</si>
  <si>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</si>
  <si>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</si>
  <si>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</si>
  <si>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</si>
  <si>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</si>
  <si>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</si>
  <si>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</si>
  <si>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</si>
  <si>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</si>
  <si>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</si>
  <si>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</si>
  <si>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</si>
  <si>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</si>
  <si>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</si>
  <si>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</si>
  <si>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</si>
  <si>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</si>
  <si>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</si>
  <si>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</si>
  <si>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</si>
  <si>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</si>
  <si>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</si>
  <si>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</si>
  <si>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</si>
  <si>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</si>
  <si>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</si>
  <si>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</si>
  <si>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</si>
  <si>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</si>
  <si>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</si>
  <si>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</si>
  <si>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</si>
  <si>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</si>
  <si>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</si>
  <si>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</si>
  <si>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</si>
  <si>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</si>
  <si>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</si>
  <si>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</si>
  <si>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</si>
  <si>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</si>
  <si>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</si>
  <si>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</si>
  <si>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</si>
  <si>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</si>
  <si>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</si>
  <si>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</si>
  <si>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</si>
  <si>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</si>
  <si>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</si>
  <si>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</si>
  <si>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</si>
  <si>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</si>
  <si>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</si>
  <si>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</si>
  <si>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</si>
  <si>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</si>
  <si>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</si>
  <si>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</si>
  <si>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</si>
  <si>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</si>
  <si>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</si>
  <si>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</si>
  <si>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</si>
  <si>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</si>
  <si>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</si>
  <si>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</si>
  <si>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</si>
  <si>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</si>
  <si>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</si>
  <si>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</si>
  <si>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</si>
  <si>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</si>
  <si>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</si>
  <si>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</si>
  <si>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</si>
  <si>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</si>
  <si>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</si>
  <si>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</si>
  <si>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</si>
  <si>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</si>
  <si>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</si>
  <si>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</si>
  <si>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</si>
  <si>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</si>
  <si>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</si>
  <si>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</si>
  <si>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</si>
  <si>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</si>
  <si>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</si>
  <si>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</si>
  <si>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</si>
  <si>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</si>
  <si>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</si>
  <si>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</si>
  <si>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</si>
  <si>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</si>
  <si>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</si>
  <si>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</si>
  <si>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</si>
  <si>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</si>
  <si>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</si>
  <si>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</si>
  <si>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</si>
  <si>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</si>
  <si>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</si>
  <si>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</si>
  <si>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</si>
  <si>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</si>
  <si>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</si>
  <si>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</si>
  <si>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</si>
  <si>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</si>
  <si>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</si>
  <si>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</si>
  <si>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</si>
  <si>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</si>
  <si>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</si>
  <si>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</si>
  <si>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</si>
  <si>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</si>
  <si>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</si>
  <si>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</si>
  <si>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</si>
  <si>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</si>
  <si>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</si>
  <si>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</si>
  <si>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</si>
  <si>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</si>
  <si>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</si>
  <si>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</si>
  <si>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</si>
  <si>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</si>
  <si>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</si>
  <si>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</si>
  <si>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</si>
  <si>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</si>
  <si>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</si>
  <si>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</si>
  <si>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</si>
  <si>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</si>
  <si>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</si>
  <si>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</si>
  <si>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</si>
  <si>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</si>
  <si>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</si>
  <si>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</si>
  <si>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</si>
  <si>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</si>
  <si>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</si>
  <si>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</si>
  <si>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</si>
  <si>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</si>
  <si>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</si>
  <si>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</si>
  <si>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</si>
  <si>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</si>
  <si>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</si>
  <si>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</si>
  <si>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</si>
  <si>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</si>
  <si>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</si>
  <si>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</si>
  <si>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</si>
  <si>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</si>
  <si>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</si>
  <si>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</si>
  <si>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</si>
  <si>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</si>
  <si>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</si>
  <si>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</si>
  <si>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</si>
  <si>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</si>
  <si>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</si>
  <si>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</si>
  <si>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</si>
  <si>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</si>
  <si>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</si>
  <si>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</si>
  <si>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</si>
  <si>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</si>
  <si>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</si>
  <si>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</si>
  <si>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</si>
  <si>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</si>
  <si>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</si>
  <si>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</si>
  <si>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</si>
  <si>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</si>
  <si>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</si>
  <si>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</si>
  <si>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</si>
  <si>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</si>
  <si>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</si>
  <si>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</si>
  <si>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</si>
  <si>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</si>
  <si>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</si>
  <si>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</si>
  <si>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</si>
  <si>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</si>
  <si>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</si>
  <si>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</si>
  <si>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</si>
  <si>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</si>
  <si>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</si>
  <si>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</si>
  <si>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</si>
  <si>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</si>
  <si>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</si>
  <si>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</si>
  <si>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</si>
  <si>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</si>
  <si>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</si>
  <si>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</si>
  <si>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</si>
  <si>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</si>
  <si>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</si>
  <si>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</si>
  <si>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</si>
  <si>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</si>
  <si>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</si>
  <si>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</si>
  <si>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</si>
  <si>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</si>
  <si>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</si>
  <si>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</si>
  <si>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</si>
  <si>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</si>
  <si>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</si>
  <si>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</si>
  <si>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</si>
  <si>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</si>
  <si>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</si>
  <si>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</si>
  <si>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</si>
  <si>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</si>
  <si>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</si>
  <si>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</si>
  <si>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</si>
  <si>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</si>
  <si>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</si>
  <si>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</si>
  <si>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</si>
  <si>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</si>
  <si>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</si>
  <si>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</si>
  <si>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</si>
  <si>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</si>
  <si>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</si>
  <si>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</si>
  <si>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</si>
  <si>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</si>
  <si>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</si>
  <si>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</si>
  <si>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</si>
  <si>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</si>
  <si>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</si>
  <si>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</si>
  <si>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</si>
  <si>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</si>
  <si>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</si>
  <si>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</si>
  <si>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</si>
  <si>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</si>
  <si>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</si>
  <si>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</si>
  <si>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</si>
  <si>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</si>
  <si>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</si>
  <si>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</si>
  <si>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</si>
  <si>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</si>
  <si>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</si>
  <si>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</si>
  <si>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</si>
  <si>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</si>
  <si>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</si>
  <si>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</si>
  <si>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</si>
  <si>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</si>
  <si>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</si>
  <si>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</si>
  <si>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</si>
  <si>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</si>
  <si>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</si>
  <si>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</si>
  <si>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</si>
  <si>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</si>
  <si>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</si>
  <si>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</si>
  <si>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</si>
  <si>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</si>
  <si>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</si>
  <si>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</si>
  <si>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</si>
  <si>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</si>
  <si>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</si>
  <si>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</si>
  <si>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</si>
  <si>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</si>
  <si>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</si>
  <si>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</si>
  <si>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</si>
  <si>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</si>
  <si>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</si>
  <si>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</si>
  <si>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</si>
  <si>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</si>
  <si>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</si>
  <si>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</si>
  <si>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</si>
  <si>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</si>
  <si>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</si>
  <si>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</si>
  <si>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</si>
  <si>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</si>
  <si>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</si>
  <si>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</si>
  <si>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</si>
  <si>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</si>
  <si>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</si>
  <si>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</si>
  <si>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</si>
  <si>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</si>
  <si>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</si>
  <si>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</si>
  <si>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</si>
  <si>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</si>
  <si>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</si>
  <si>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</si>
  <si>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</si>
  <si>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</si>
  <si>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</si>
  <si>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</si>
  <si>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</si>
  <si>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</si>
  <si>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</si>
  <si>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</si>
  <si>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</si>
  <si>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</si>
  <si>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</si>
  <si>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</si>
  <si>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</si>
  <si>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</si>
  <si>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</si>
  <si>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</si>
  <si>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</si>
  <si>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</si>
  <si>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</si>
  <si>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</si>
  <si>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</si>
  <si>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</si>
  <si>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</si>
  <si>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</si>
  <si>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</si>
  <si>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</si>
  <si>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</si>
  <si>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</si>
  <si>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</si>
  <si>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</si>
  <si>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</si>
  <si>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</si>
  <si>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</si>
  <si>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</si>
  <si>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</si>
  <si>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</si>
  <si>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</si>
  <si>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</si>
  <si>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</si>
  <si>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</si>
  <si>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</si>
  <si>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</si>
  <si>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</si>
  <si>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</si>
  <si>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</si>
  <si>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</si>
  <si>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</si>
  <si>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</si>
  <si>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</si>
  <si>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</si>
  <si>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</si>
  <si>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</si>
  <si>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</si>
  <si>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</si>
  <si>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</si>
  <si>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</si>
  <si>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</si>
  <si>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</si>
  <si>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</si>
  <si>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</si>
  <si>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</si>
  <si>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</si>
  <si>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</si>
  <si>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</si>
  <si>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</si>
  <si>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</si>
  <si>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</si>
  <si>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</si>
  <si>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</si>
  <si>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</si>
  <si>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</si>
  <si>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</si>
  <si>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</si>
  <si>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</si>
  <si>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</si>
  <si>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</si>
  <si>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</si>
  <si>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</si>
  <si>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</si>
  <si>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</si>
  <si>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</si>
  <si>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</si>
  <si>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</si>
  <si>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</si>
  <si>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</si>
  <si>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</si>
  <si>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</si>
  <si>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</si>
  <si>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</si>
  <si>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</si>
  <si>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</si>
  <si>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</si>
  <si>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</si>
  <si>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</si>
  <si>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</si>
  <si>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</si>
  <si>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</si>
  <si>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</si>
  <si>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</si>
  <si>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</si>
  <si>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</si>
  <si>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</si>
  <si>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</si>
  <si>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</si>
  <si>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</si>
  <si>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</si>
  <si>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</si>
  <si>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</si>
  <si>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</si>
  <si>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</si>
  <si>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</si>
  <si>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</si>
  <si>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</si>
  <si>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</si>
  <si>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</si>
  <si>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</si>
  <si>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</si>
  <si>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</si>
  <si>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</si>
  <si>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</si>
  <si>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</si>
  <si>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</si>
  <si>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</si>
  <si>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</si>
  <si>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</si>
  <si>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</si>
  <si>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</si>
  <si>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</si>
  <si>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</si>
  <si>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</si>
  <si>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</si>
  <si>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</si>
  <si>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</si>
  <si>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</si>
  <si>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</si>
  <si>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</si>
  <si>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</si>
  <si>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</si>
  <si>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</si>
  <si>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</si>
  <si>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</si>
  <si>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</si>
  <si>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</si>
  <si>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</si>
  <si>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</si>
  <si>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</si>
  <si>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</si>
  <si>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</si>
  <si>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</si>
  <si>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</si>
  <si>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</si>
  <si>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</si>
  <si>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</si>
  <si>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</si>
  <si>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</si>
  <si>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</si>
  <si>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</si>
  <si>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</si>
  <si>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</si>
  <si>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</si>
  <si>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</si>
  <si>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</si>
  <si>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</si>
  <si>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</si>
  <si>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</si>
  <si>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</si>
  <si>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</si>
  <si>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</si>
  <si>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</si>
  <si>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</si>
  <si>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</si>
  <si>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</si>
  <si>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</si>
  <si>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</si>
  <si>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</si>
  <si>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</si>
  <si>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</si>
  <si>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</si>
  <si>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</si>
  <si>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</si>
  <si>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</si>
  <si>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</si>
  <si>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</si>
  <si>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</si>
  <si>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</si>
  <si>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</si>
  <si>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</si>
  <si>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</si>
  <si>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</si>
  <si>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</si>
  <si>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</si>
  <si>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</si>
  <si>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</si>
  <si>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</si>
  <si>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</si>
  <si>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</si>
  <si>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</si>
  <si>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</si>
  <si>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</si>
  <si>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</si>
  <si>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</si>
  <si>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</si>
  <si>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</si>
  <si>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</si>
  <si>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</si>
  <si>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</si>
  <si>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</si>
  <si>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</si>
  <si>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</si>
  <si>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</si>
  <si>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</si>
  <si>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</si>
  <si>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</si>
  <si>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</si>
  <si>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</si>
  <si>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</si>
  <si>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</si>
  <si>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</si>
  <si>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</si>
  <si>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</si>
  <si>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</si>
  <si>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</si>
  <si>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</si>
  <si>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</si>
  <si>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</si>
  <si>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</si>
  <si>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</si>
  <si>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</si>
  <si>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</si>
  <si>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</si>
  <si>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</si>
  <si>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</si>
  <si>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</si>
  <si>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</si>
  <si>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</si>
  <si>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</si>
  <si>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</si>
  <si>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</si>
  <si>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</si>
  <si>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</si>
  <si>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</si>
  <si>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</si>
  <si>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</si>
  <si>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</si>
  <si>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</si>
  <si>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</si>
  <si>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</si>
  <si>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</si>
  <si>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</si>
  <si>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</si>
  <si>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</si>
  <si>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</si>
  <si>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</si>
  <si>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</si>
  <si>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</si>
  <si>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</si>
  <si>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</si>
  <si>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</si>
  <si>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</si>
  <si>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</si>
  <si>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</si>
  <si>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</si>
  <si>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</si>
  <si>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</si>
  <si>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</si>
  <si>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</si>
  <si>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</si>
  <si>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</si>
  <si>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</si>
  <si>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</si>
  <si>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</si>
  <si>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</si>
  <si>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</si>
  <si>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</si>
  <si>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</si>
  <si>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</si>
  <si>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</si>
  <si>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</si>
  <si>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</si>
  <si>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</si>
  <si>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</si>
  <si>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</si>
  <si>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</si>
  <si>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</si>
  <si>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</si>
  <si>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</si>
  <si>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</si>
  <si>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</si>
  <si>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</si>
  <si>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</si>
  <si>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</si>
  <si>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</si>
  <si>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</si>
  <si>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</si>
  <si>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</si>
  <si>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</si>
  <si>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</si>
  <si>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</si>
  <si>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</si>
  <si>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</si>
  <si>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</si>
  <si>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</si>
  <si>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</si>
  <si>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</si>
  <si>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</si>
  <si>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</si>
  <si>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</si>
  <si>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</si>
  <si>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</si>
  <si>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</si>
  <si>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</si>
  <si>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</si>
  <si>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</si>
  <si>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</si>
  <si>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</si>
  <si>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</si>
  <si>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</si>
  <si>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</si>
  <si>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</si>
  <si>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</si>
  <si>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</si>
  <si>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</si>
  <si>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</si>
  <si>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</si>
  <si>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</si>
  <si>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</si>
  <si>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</si>
  <si>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</si>
  <si>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</si>
  <si>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</si>
  <si>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</si>
  <si>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</si>
  <si>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</si>
  <si>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</si>
  <si>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</si>
  <si>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</si>
  <si>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</si>
  <si>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</si>
  <si>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</si>
  <si>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</si>
  <si>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</si>
  <si>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</si>
  <si>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</si>
  <si>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</si>
  <si>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</si>
  <si>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</si>
  <si>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</si>
  <si>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</si>
  <si>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</si>
  <si>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</si>
  <si>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</si>
  <si>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</si>
  <si>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</si>
  <si>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</si>
  <si>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</si>
  <si>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</si>
  <si>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</si>
  <si>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</si>
  <si>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</si>
  <si>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</si>
  <si>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</si>
  <si>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</si>
  <si>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</si>
  <si>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</si>
  <si>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</si>
  <si>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</si>
  <si>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</si>
  <si>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</si>
  <si>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</si>
  <si>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</si>
  <si>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</si>
  <si>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</si>
  <si>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</si>
  <si>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</si>
  <si>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</si>
  <si>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</si>
  <si>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</si>
  <si>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</si>
  <si>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</si>
  <si>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</si>
  <si>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</si>
  <si>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</si>
  <si>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</si>
  <si>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</si>
  <si>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</si>
  <si>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</si>
  <si>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</si>
  <si>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</si>
  <si>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</si>
  <si>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</si>
  <si>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</si>
  <si>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</si>
  <si>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</si>
  <si>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</si>
  <si>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</si>
  <si>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</si>
  <si>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</si>
  <si>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</si>
  <si>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</si>
  <si>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</si>
  <si>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</si>
  <si>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</si>
  <si>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</si>
  <si>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</si>
  <si>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</si>
  <si>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</si>
  <si>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</si>
  <si>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</si>
  <si>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</si>
  <si>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</si>
  <si>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</si>
  <si>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</si>
  <si>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</si>
  <si>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</si>
  <si>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</si>
  <si>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</si>
  <si>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</si>
  <si>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</si>
  <si>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</si>
  <si>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</si>
  <si>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</si>
  <si>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</si>
  <si>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</si>
  <si>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</si>
  <si>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</si>
  <si>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</si>
  <si>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</si>
  <si>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</si>
  <si>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</si>
  <si>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</si>
  <si>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</si>
  <si>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</si>
  <si>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</si>
  <si>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</si>
  <si>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</si>
  <si>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</si>
  <si>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</si>
  <si>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</si>
  <si>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</si>
  <si>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</si>
  <si>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</si>
  <si>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</si>
  <si>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</si>
  <si>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</si>
  <si>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</si>
  <si>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</si>
  <si>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</si>
  <si>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</si>
  <si>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</si>
  <si>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</si>
  <si>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</si>
  <si>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</si>
  <si>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</si>
  <si>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</si>
  <si>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</si>
  <si>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</si>
  <si>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</si>
  <si>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</si>
  <si>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</si>
  <si>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</si>
  <si>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</si>
  <si>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</si>
  <si>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</si>
  <si>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</si>
  <si>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</si>
  <si>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</si>
  <si>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</si>
  <si>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</si>
  <si>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</si>
  <si>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</si>
  <si>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</si>
  <si>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</si>
  <si>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</si>
  <si>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</si>
  <si>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</si>
  <si>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</si>
  <si>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</si>
  <si>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</si>
  <si>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</si>
  <si>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</si>
  <si>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</si>
  <si>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</si>
  <si>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</si>
  <si>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</si>
  <si>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</si>
  <si>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</si>
  <si>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</si>
  <si>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</si>
  <si>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</si>
  <si>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</si>
  <si>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</si>
  <si>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</si>
  <si>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</si>
  <si>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</si>
  <si>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</si>
  <si>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</si>
  <si>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</si>
  <si>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</si>
  <si>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</si>
  <si>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</si>
  <si>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</si>
  <si>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</si>
  <si>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</si>
  <si>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</si>
  <si>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</si>
  <si>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</si>
  <si>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</si>
  <si>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</si>
  <si>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</si>
  <si>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</si>
  <si>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</si>
  <si>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</si>
  <si>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</si>
  <si>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</si>
  <si>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</si>
  <si>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</si>
  <si>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</si>
  <si>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</si>
  <si>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</si>
  <si>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</si>
  <si>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</si>
  <si>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</si>
  <si>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</si>
  <si>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</si>
  <si>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</si>
  <si>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</si>
  <si>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</si>
  <si>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</si>
  <si>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</si>
  <si>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</si>
  <si>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</si>
  <si>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</si>
  <si>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</si>
  <si>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</si>
  <si>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</si>
  <si>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</si>
  <si>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</si>
  <si>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</si>
  <si>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</si>
  <si>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</si>
  <si>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</si>
  <si>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</si>
  <si>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</si>
  <si>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</si>
  <si>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</si>
  <si>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</si>
  <si>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</si>
  <si>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</si>
  <si>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</si>
  <si>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</si>
  <si>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</si>
  <si>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</si>
  <si>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</si>
  <si>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</si>
  <si>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</si>
  <si>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</si>
  <si>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</si>
  <si>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</si>
  <si>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</si>
  <si>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</si>
  <si>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</si>
  <si>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</si>
  <si>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</si>
  <si>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</si>
  <si>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</si>
  <si>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</si>
  <si>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</si>
  <si>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</si>
  <si>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</si>
  <si>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</si>
  <si>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</si>
  <si>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</si>
  <si>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</si>
  <si>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</si>
  <si>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</si>
  <si>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</si>
  <si>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</si>
  <si>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</si>
  <si>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</si>
  <si>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</si>
  <si>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</si>
  <si>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</si>
  <si>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</si>
  <si>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</si>
  <si>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</si>
  <si>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</si>
  <si>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</si>
  <si>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</si>
  <si>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</si>
  <si>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</si>
  <si>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</si>
  <si>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</si>
  <si>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</si>
  <si>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</si>
  <si>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</si>
  <si>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</si>
  <si>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</si>
  <si>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</si>
  <si>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</si>
  <si>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</si>
  <si>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</si>
  <si>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</si>
  <si>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</si>
  <si>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</si>
  <si>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</si>
  <si>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</si>
  <si>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</si>
  <si>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</si>
  <si>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</si>
  <si>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</si>
  <si>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</si>
  <si>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</si>
  <si>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</si>
  <si>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</si>
  <si>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</si>
  <si>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</si>
  <si>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</si>
  <si>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</si>
  <si>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</si>
  <si>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</si>
  <si>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</si>
  <si>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</si>
  <si>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</si>
  <si>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</si>
  <si>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</si>
  <si>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</si>
  <si>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</si>
  <si>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</si>
  <si>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</si>
  <si>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</si>
  <si>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</si>
  <si>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</si>
  <si>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</si>
  <si>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</si>
  <si>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</si>
  <si>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</si>
  <si>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</si>
  <si>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</si>
  <si>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</si>
  <si>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</si>
  <si>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</si>
  <si>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</si>
  <si>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</si>
  <si>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</si>
  <si>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</si>
  <si>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</si>
  <si>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</si>
  <si>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</si>
  <si>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</si>
  <si>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</si>
  <si>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</si>
  <si>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</si>
  <si>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</si>
  <si>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</si>
  <si>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</si>
  <si>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</si>
  <si>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</si>
  <si>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</si>
  <si>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</si>
  <si>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</si>
  <si>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</si>
  <si>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</si>
  <si>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</si>
  <si>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</si>
  <si>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</si>
  <si>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</si>
  <si>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</si>
  <si>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</si>
  <si>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</si>
  <si>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</si>
  <si>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</si>
  <si>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</si>
  <si>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</si>
  <si>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</si>
  <si>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</si>
  <si>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</si>
  <si>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</si>
  <si>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</si>
  <si>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</si>
  <si>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</si>
  <si>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</si>
  <si>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</si>
  <si>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</si>
  <si>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</si>
  <si>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</si>
  <si>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</si>
  <si>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</si>
  <si>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</si>
  <si>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</si>
  <si>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</si>
  <si>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</si>
  <si>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</si>
  <si>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</si>
  <si>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</si>
  <si>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</si>
  <si>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</si>
  <si>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</si>
  <si>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</si>
  <si>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</si>
  <si>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</si>
  <si>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</si>
  <si>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</si>
  <si>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</si>
  <si>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</si>
  <si>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</si>
  <si>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</si>
  <si>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</si>
  <si>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</si>
  <si>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</si>
  <si>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</si>
  <si>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</si>
  <si>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</si>
  <si>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</si>
  <si>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</si>
  <si>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</si>
  <si>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</si>
  <si>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</si>
  <si>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</si>
  <si>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</si>
  <si>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</si>
  <si>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</si>
  <si>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</si>
  <si>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</si>
  <si>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</si>
  <si>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</si>
  <si>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</si>
  <si>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</si>
  <si>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</si>
  <si>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</si>
  <si>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</si>
  <si>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</si>
  <si>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</si>
  <si>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</si>
  <si>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</si>
  <si>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</si>
  <si>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</si>
  <si>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</si>
  <si>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</si>
  <si>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</si>
  <si>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</si>
  <si>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</si>
  <si>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</si>
  <si>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</si>
  <si>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</si>
  <si>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</si>
  <si>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</si>
  <si>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</si>
  <si>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</si>
  <si>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</si>
  <si>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</si>
  <si>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</si>
  <si>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</si>
  <si>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</si>
  <si>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</si>
  <si>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</si>
  <si>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</si>
  <si>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</si>
  <si>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</si>
  <si>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</si>
  <si>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</si>
  <si>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</si>
  <si>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</si>
  <si>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</si>
  <si>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</si>
  <si>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</si>
  <si>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</si>
  <si>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</si>
  <si>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</si>
  <si>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</si>
  <si>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</si>
  <si>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</si>
  <si>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</si>
  <si>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</si>
  <si>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</si>
  <si>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</si>
  <si>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</si>
  <si>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</si>
  <si>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</si>
  <si>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</si>
  <si>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</si>
  <si>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</si>
  <si>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</si>
  <si>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</si>
  <si>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</si>
  <si>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</si>
  <si>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</si>
  <si>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</si>
  <si>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</si>
  <si>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</si>
  <si>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</si>
  <si>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</si>
  <si>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</si>
  <si>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</si>
  <si>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</si>
  <si>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</si>
  <si>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</si>
  <si>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</si>
  <si>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</si>
  <si>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</si>
  <si>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</si>
  <si>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</si>
  <si>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</si>
  <si>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</si>
  <si>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</si>
  <si>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</si>
  <si>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</si>
  <si>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</si>
  <si>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</si>
  <si>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</si>
  <si>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</si>
  <si>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</si>
  <si>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</si>
  <si>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</si>
  <si>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</si>
  <si>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</si>
  <si>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</si>
  <si>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</si>
  <si>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</si>
  <si>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</si>
  <si>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</si>
  <si>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</si>
  <si>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</si>
  <si>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</si>
  <si>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</si>
  <si>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</si>
  <si>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</si>
  <si>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</si>
  <si>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</si>
  <si>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</si>
  <si>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</si>
  <si>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</si>
  <si>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</si>
  <si>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</si>
  <si>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</si>
  <si>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</si>
  <si>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</si>
  <si>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</si>
  <si>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</si>
  <si>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</si>
  <si>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</si>
  <si>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</si>
  <si>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</si>
  <si>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</si>
  <si>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</si>
  <si>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</si>
  <si>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</si>
  <si>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</si>
  <si>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</si>
  <si>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</si>
  <si>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</si>
  <si>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</si>
  <si>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</si>
  <si>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</si>
  <si>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</si>
  <si>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</si>
  <si>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</si>
  <si>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</si>
  <si>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</si>
  <si>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</si>
  <si>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</si>
  <si>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</si>
  <si>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</si>
  <si>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</si>
  <si>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</si>
  <si>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</si>
  <si>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</si>
  <si>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</si>
  <si>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</si>
  <si>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</si>
  <si>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</si>
  <si>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</si>
  <si>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</si>
  <si>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</si>
  <si>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</si>
  <si>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</si>
  <si>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</si>
  <si>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</si>
  <si>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</si>
  <si>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</si>
  <si>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</si>
  <si>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</si>
  <si>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</si>
  <si>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</si>
  <si>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</si>
  <si>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</si>
  <si>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</si>
  <si>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</si>
  <si>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</si>
  <si>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</si>
  <si>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</si>
  <si>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</si>
  <si>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</si>
  <si>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</si>
  <si>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</si>
  <si>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</si>
  <si>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</si>
  <si>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</si>
  <si>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</si>
  <si>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</si>
  <si>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</si>
  <si>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</si>
  <si>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</si>
  <si>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</si>
  <si>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</si>
  <si>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</si>
  <si>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</si>
  <si>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</si>
  <si>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</si>
  <si>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</si>
  <si>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</si>
  <si>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</si>
  <si>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</si>
  <si>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</si>
  <si>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</si>
  <si>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</si>
  <si>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</si>
  <si>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</si>
  <si>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</si>
  <si>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</si>
  <si>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</si>
  <si>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</si>
  <si>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</si>
  <si>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</si>
  <si>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</si>
  <si>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</si>
  <si>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</si>
  <si>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</si>
  <si>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</si>
  <si>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</si>
  <si>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</si>
  <si>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</si>
  <si>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</si>
  <si>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</si>
  <si>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</si>
  <si>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</si>
  <si>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</si>
  <si>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</si>
  <si>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</si>
  <si>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</si>
  <si>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</si>
  <si>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</si>
  <si>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</si>
  <si>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</si>
  <si>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</si>
  <si>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</si>
  <si>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</si>
  <si>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</si>
  <si>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</si>
  <si>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</si>
  <si>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</si>
  <si>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</si>
  <si>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</si>
  <si>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</si>
  <si>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</si>
  <si>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</si>
  <si>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</si>
  <si>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</si>
  <si>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</si>
  <si>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</si>
  <si>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</si>
  <si>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</si>
  <si>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</si>
  <si>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</si>
  <si>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</si>
  <si>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</si>
  <si>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</si>
  <si>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</si>
  <si>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</si>
  <si>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</si>
  <si>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</si>
  <si>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</si>
  <si>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</si>
  <si>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</si>
  <si>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</si>
  <si>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</si>
  <si>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</si>
  <si>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</si>
  <si>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</si>
  <si>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</si>
  <si>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</si>
  <si>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</si>
  <si>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</si>
  <si>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</si>
  <si>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</si>
  <si>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</si>
  <si>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</si>
  <si>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</si>
  <si>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</si>
  <si>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</si>
  <si>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</si>
  <si>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</si>
  <si>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</si>
  <si>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</si>
  <si>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</si>
  <si>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</si>
  <si>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</si>
  <si>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</si>
  <si>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</si>
  <si>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</si>
  <si>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</si>
  <si>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</si>
  <si>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</si>
  <si>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</si>
  <si>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</si>
  <si>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</si>
  <si>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</si>
  <si>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</si>
  <si>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</si>
  <si>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</si>
  <si>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</si>
  <si>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</si>
  <si>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</si>
  <si>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</si>
  <si>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</si>
  <si>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</si>
  <si>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</si>
  <si>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</si>
  <si>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</si>
  <si>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</si>
  <si>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</si>
  <si>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</si>
  <si>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</si>
  <si>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</si>
  <si>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</si>
  <si>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</si>
  <si>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</si>
  <si>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</si>
  <si>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</si>
  <si>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</si>
  <si>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</si>
  <si>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</si>
  <si>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</si>
  <si>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</si>
  <si>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</si>
  <si>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</si>
  <si>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</si>
  <si>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</si>
  <si>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</si>
  <si>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</si>
  <si>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</si>
  <si>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</si>
  <si>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</si>
  <si>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</si>
  <si>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</si>
  <si>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</si>
  <si>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</si>
  <si>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</si>
  <si>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</si>
  <si>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</si>
  <si>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</si>
  <si>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</si>
  <si>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</si>
  <si>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</si>
  <si>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</si>
  <si>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</si>
  <si>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</si>
  <si>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</si>
  <si>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</si>
  <si>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</si>
  <si>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</si>
  <si>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</si>
  <si>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</si>
  <si>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</si>
  <si>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</si>
  <si>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</si>
  <si>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</si>
  <si>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</si>
  <si>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</si>
  <si>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</si>
  <si>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</si>
  <si>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</si>
  <si>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</si>
  <si>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</si>
  <si>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</si>
  <si>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</si>
  <si>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</si>
  <si>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</si>
  <si>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</si>
  <si>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</si>
  <si>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</si>
  <si>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</si>
  <si>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</si>
  <si>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</si>
  <si>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</si>
  <si>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</si>
  <si>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</si>
  <si>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</si>
  <si>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</si>
  <si>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</si>
  <si>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</si>
  <si>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</si>
  <si>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</si>
  <si>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</si>
  <si>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</si>
  <si>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</si>
  <si>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</si>
  <si>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</si>
  <si>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</si>
  <si>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</si>
  <si>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</si>
  <si>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</si>
  <si>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</si>
  <si>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</si>
  <si>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</si>
  <si>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</si>
  <si>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</si>
  <si>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</si>
  <si>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</si>
  <si>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</si>
  <si>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</si>
  <si>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</si>
  <si>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</si>
  <si>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</si>
  <si>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</si>
  <si>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</si>
  <si>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</si>
  <si>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</si>
  <si>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</si>
  <si>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</si>
  <si>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</si>
  <si>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</si>
  <si>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</si>
  <si>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</si>
  <si>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</si>
  <si>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</si>
  <si>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</si>
  <si>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</si>
  <si>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</si>
  <si>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</si>
  <si>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</si>
  <si>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</si>
  <si>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</si>
  <si>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</si>
  <si>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</si>
  <si>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</si>
  <si>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</si>
  <si>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</si>
  <si>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</si>
  <si>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</si>
  <si>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</si>
  <si>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</si>
  <si>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</si>
  <si>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</si>
  <si>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</si>
  <si>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</si>
  <si>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</si>
  <si>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</si>
  <si>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</si>
  <si>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</si>
  <si>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</si>
  <si>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</si>
  <si>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</si>
  <si>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</si>
  <si>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</si>
  <si>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</si>
  <si>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</si>
  <si>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</si>
  <si>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</si>
  <si>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</si>
  <si>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</si>
  <si>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</si>
  <si>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</si>
  <si>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</si>
  <si>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</si>
  <si>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</si>
  <si>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</si>
  <si>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</si>
  <si>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</si>
  <si>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</si>
  <si>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</si>
  <si>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</si>
  <si>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</si>
  <si>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</si>
  <si>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</si>
  <si>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</si>
  <si>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</si>
  <si>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</si>
  <si>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</si>
  <si>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</si>
  <si>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</si>
  <si>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</si>
  <si>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</si>
  <si>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</si>
  <si>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</si>
  <si>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</si>
  <si>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</si>
  <si>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</si>
  <si>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</si>
  <si>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</si>
  <si>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</si>
  <si>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</si>
  <si>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</si>
  <si>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</si>
  <si>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</si>
  <si>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</si>
  <si>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</si>
  <si>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</si>
  <si>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</si>
  <si>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</si>
  <si>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</si>
  <si>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</si>
  <si>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</si>
  <si>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</si>
  <si>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</si>
  <si>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</si>
  <si>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</si>
  <si>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</si>
  <si>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</si>
  <si>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</si>
  <si>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</si>
  <si>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</si>
  <si>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</si>
  <si>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</si>
  <si>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</si>
  <si>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</si>
  <si>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</si>
  <si>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</si>
  <si>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</si>
  <si>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</si>
  <si>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</si>
  <si>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</si>
  <si>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</si>
  <si>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</si>
  <si>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</si>
  <si>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</si>
  <si>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</si>
  <si>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</si>
  <si>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</si>
  <si>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</si>
  <si>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</si>
  <si>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</si>
  <si>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</si>
  <si>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</si>
  <si>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</si>
  <si>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</si>
  <si>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</si>
  <si>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</si>
  <si>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</si>
  <si>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</si>
  <si>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</si>
  <si>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</si>
  <si>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</si>
  <si>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</si>
  <si>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</si>
  <si>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</si>
  <si>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</si>
  <si>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</si>
  <si>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</si>
  <si>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</si>
  <si>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</si>
  <si>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</si>
  <si>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</si>
  <si>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</si>
  <si>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</si>
  <si>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</si>
  <si>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</si>
  <si>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</si>
  <si>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</si>
  <si>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</si>
  <si>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</si>
  <si>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</si>
  <si>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</si>
  <si>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</si>
  <si>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</si>
  <si>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</si>
  <si>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</si>
  <si>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</si>
  <si>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</si>
  <si>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</si>
  <si>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</si>
  <si>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</si>
  <si>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</si>
  <si>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</si>
  <si>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</si>
  <si>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</si>
  <si>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</si>
  <si>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</si>
  <si>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</si>
  <si>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</si>
  <si>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</si>
  <si>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</si>
  <si>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</si>
  <si>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</si>
  <si>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</si>
  <si>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</si>
  <si>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</si>
  <si>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</si>
  <si>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</si>
  <si>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</si>
  <si>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</si>
  <si>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</si>
  <si>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</si>
  <si>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</si>
  <si>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</si>
  <si>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</si>
  <si>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</si>
  <si>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</si>
  <si>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</si>
  <si>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</si>
  <si>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</si>
  <si>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</si>
  <si>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</si>
  <si>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</si>
  <si>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</si>
  <si>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</si>
  <si>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</si>
  <si>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</si>
  <si>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</si>
  <si>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</si>
  <si>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</si>
  <si>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</si>
  <si>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</si>
  <si>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</si>
  <si>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</si>
  <si>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</si>
  <si>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</si>
  <si>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</si>
  <si>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</si>
  <si>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</si>
  <si>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</si>
  <si>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</si>
  <si>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</si>
  <si>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</si>
  <si>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</si>
  <si>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</si>
  <si>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</si>
  <si>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</si>
  <si>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</si>
  <si>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</si>
  <si>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</si>
  <si>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</si>
  <si>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</si>
  <si>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</si>
  <si>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</si>
  <si>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</si>
  <si>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</si>
  <si>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</si>
  <si>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</si>
  <si>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</si>
  <si>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</si>
  <si>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</si>
  <si>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</si>
  <si>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</si>
  <si>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</si>
  <si>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</si>
  <si>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</si>
  <si>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</si>
  <si>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</si>
  <si>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</si>
  <si>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</si>
  <si>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</si>
  <si>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</si>
  <si>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</si>
  <si>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</si>
  <si>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</si>
  <si>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</si>
  <si>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</si>
  <si>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</si>
  <si>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</si>
  <si>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</si>
  <si>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</si>
  <si>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</si>
  <si>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</si>
  <si>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</si>
  <si>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</si>
  <si>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</si>
  <si>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</si>
  <si>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</si>
  <si>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</si>
  <si>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</si>
  <si>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</si>
  <si>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</si>
  <si>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</si>
  <si>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</si>
  <si>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</si>
  <si>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</si>
  <si>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</si>
  <si>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</si>
  <si>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</si>
  <si>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</si>
  <si>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</si>
  <si>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</si>
  <si>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</si>
  <si>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</si>
  <si>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</si>
  <si>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</si>
  <si>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</si>
  <si>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</si>
  <si>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</si>
  <si>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</si>
  <si>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</si>
  <si>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</si>
  <si>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</si>
  <si>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</si>
  <si>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</si>
  <si>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</si>
  <si>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</si>
  <si>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</si>
  <si>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</si>
  <si>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</si>
  <si>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</si>
  <si>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</si>
  <si>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</si>
  <si>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</si>
  <si>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</si>
  <si>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</si>
  <si>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</si>
  <si>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</si>
  <si>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</si>
  <si>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</si>
  <si>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</si>
  <si>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</si>
  <si>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</si>
  <si>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</si>
  <si>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</si>
  <si>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</si>
  <si>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</si>
  <si>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</si>
  <si>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</si>
  <si>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</si>
  <si>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</si>
  <si>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</si>
  <si>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</si>
  <si>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</si>
  <si>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</si>
  <si>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</si>
  <si>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</si>
  <si>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</si>
  <si>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</si>
  <si>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</si>
  <si>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</si>
  <si>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</si>
  <si>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</si>
  <si>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</si>
  <si>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</si>
  <si>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</si>
  <si>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</si>
  <si>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</si>
  <si>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</si>
  <si>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</si>
  <si>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</si>
  <si>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</si>
  <si>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</si>
  <si>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</si>
  <si>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</si>
  <si>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</si>
  <si>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</si>
  <si>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</si>
  <si>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</si>
  <si>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</si>
  <si>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</si>
  <si>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</si>
  <si>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</si>
  <si>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</si>
  <si>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</si>
  <si>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</si>
  <si>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</si>
  <si>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</si>
  <si>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</si>
  <si>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</si>
  <si>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</si>
  <si>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</si>
  <si>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</si>
  <si>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</si>
  <si>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</si>
  <si>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</si>
  <si>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</si>
  <si>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</si>
  <si>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</si>
  <si>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</si>
  <si>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</si>
  <si>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</si>
  <si>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</si>
  <si>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</si>
  <si>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</si>
  <si>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</si>
  <si>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</si>
  <si>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</si>
  <si>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</si>
  <si>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</si>
  <si>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</si>
  <si>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</si>
  <si>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</si>
  <si>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</si>
  <si>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</si>
  <si>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</si>
  <si>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</si>
  <si>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</si>
  <si>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</si>
  <si>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</si>
  <si>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</si>
  <si>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</si>
  <si>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</si>
  <si>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</si>
  <si>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</si>
  <si>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</si>
  <si>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</si>
  <si>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</si>
  <si>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</si>
  <si>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</si>
  <si>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</si>
  <si>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</si>
  <si>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</si>
  <si>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</si>
  <si>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</si>
  <si>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</si>
  <si>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</si>
  <si>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</si>
  <si>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</si>
  <si>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</si>
  <si>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</si>
  <si>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</si>
  <si>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</si>
  <si>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</si>
  <si>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</si>
  <si>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</si>
  <si>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</si>
  <si>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</si>
  <si>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</si>
  <si>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</si>
  <si>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</si>
  <si>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</si>
  <si>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</si>
  <si>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</si>
  <si>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</si>
  <si>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</si>
  <si>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</si>
  <si>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</si>
  <si>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</si>
  <si>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</si>
  <si>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</si>
  <si>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</si>
  <si>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</si>
  <si>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</si>
  <si>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</si>
  <si>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</si>
  <si>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</si>
  <si>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</si>
  <si>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</si>
  <si>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</si>
  <si>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</si>
  <si>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</si>
  <si>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</si>
  <si>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</si>
  <si>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</si>
  <si>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</si>
  <si>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</si>
  <si>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</si>
  <si>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</si>
  <si>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</si>
  <si>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</si>
  <si>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</si>
  <si>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</si>
  <si>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</si>
  <si>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</si>
  <si>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</si>
  <si>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</si>
  <si>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</si>
  <si>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</si>
  <si>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</si>
  <si>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</si>
  <si>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</si>
  <si>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</si>
  <si>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</si>
  <si>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</si>
  <si>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</si>
  <si>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</si>
  <si>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</si>
  <si>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</si>
  <si>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</si>
  <si>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</si>
  <si>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</si>
  <si>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</si>
  <si>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</si>
  <si>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</si>
  <si>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</si>
  <si>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</si>
  <si>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</si>
  <si>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</si>
  <si>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</si>
  <si>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</si>
  <si>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</si>
  <si>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</si>
  <si>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</si>
  <si>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</si>
  <si>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</si>
  <si>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</si>
  <si>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</si>
  <si>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</si>
  <si>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</si>
  <si>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</si>
  <si>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</si>
  <si>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</si>
  <si>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</si>
  <si>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</si>
  <si>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</si>
  <si>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</si>
  <si>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</si>
  <si>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</si>
  <si>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</si>
  <si>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</si>
  <si>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</si>
  <si>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</si>
  <si>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</si>
  <si>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</si>
  <si>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</si>
  <si>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</si>
  <si>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</si>
  <si>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</si>
  <si>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</si>
  <si>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</si>
  <si>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</si>
  <si>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</si>
  <si>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</si>
  <si>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</si>
  <si>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</si>
  <si>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</si>
  <si>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</si>
  <si>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</si>
  <si>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</si>
  <si>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</si>
  <si>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</si>
  <si>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</si>
  <si>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</si>
  <si>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</si>
  <si>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</si>
  <si>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</si>
  <si>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</si>
  <si>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</si>
  <si>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</si>
  <si>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</si>
  <si>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</si>
  <si>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</si>
  <si>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</si>
  <si>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</si>
  <si>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</si>
  <si>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</si>
  <si>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</si>
  <si>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</si>
  <si>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</si>
  <si>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</si>
  <si>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</si>
  <si>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</si>
  <si>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</si>
  <si>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</si>
  <si>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</si>
  <si>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</si>
  <si>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</si>
  <si>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</si>
  <si>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</si>
  <si>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</si>
  <si>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</si>
  <si>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</si>
  <si>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</si>
  <si>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</si>
  <si>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</si>
  <si>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</si>
  <si>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</si>
  <si>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</si>
  <si>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</si>
  <si>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</si>
  <si>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</si>
  <si>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</si>
  <si>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</si>
  <si>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</si>
  <si>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</si>
  <si>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</si>
  <si>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</si>
  <si>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</si>
  <si>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</si>
  <si>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</si>
  <si>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</si>
  <si>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</si>
  <si>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</si>
  <si>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</si>
  <si>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</si>
  <si>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</si>
  <si>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</si>
  <si>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</si>
  <si>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</si>
  <si>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</si>
  <si>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</si>
  <si>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</si>
  <si>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</si>
  <si>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</si>
  <si>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</si>
  <si>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</si>
  <si>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</si>
  <si>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</si>
  <si>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</si>
  <si>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</si>
  <si>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</si>
  <si>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</si>
  <si>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</si>
  <si>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</si>
  <si>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</si>
  <si>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</si>
  <si>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</si>
  <si>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</si>
  <si>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</si>
  <si>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</si>
  <si>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</si>
  <si>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</si>
  <si>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</si>
  <si>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</si>
  <si>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</si>
  <si>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</si>
  <si>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</si>
  <si>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</si>
  <si>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</si>
  <si>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</si>
  <si>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</si>
  <si>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</si>
  <si>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</si>
  <si>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</si>
  <si>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</si>
  <si>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</si>
  <si>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</si>
  <si>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</si>
  <si>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</si>
  <si>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</si>
  <si>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</si>
  <si>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</si>
  <si>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</si>
  <si>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</si>
  <si>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</si>
  <si>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</si>
  <si>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</si>
  <si>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</si>
  <si>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</si>
  <si>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</si>
  <si>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</si>
  <si>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</si>
  <si>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</si>
  <si>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</si>
  <si>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</si>
  <si>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</si>
  <si>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</si>
  <si>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</si>
  <si>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</si>
  <si>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</si>
  <si>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</si>
  <si>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</si>
  <si>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</si>
  <si>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</si>
  <si>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</si>
  <si>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</si>
  <si>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</si>
  <si>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</si>
  <si>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</si>
  <si>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</si>
  <si>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</si>
  <si>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</si>
  <si>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</si>
  <si>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</si>
  <si>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</si>
  <si>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</si>
  <si>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</si>
  <si>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</si>
  <si>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</si>
  <si>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</si>
  <si>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</si>
  <si>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</si>
  <si>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</si>
  <si>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</si>
  <si>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</si>
  <si>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</si>
  <si>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</si>
  <si>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</si>
  <si>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</si>
  <si>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</si>
  <si>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</si>
  <si>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</si>
  <si>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</si>
  <si>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</si>
  <si>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</si>
  <si>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</si>
  <si>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</si>
  <si>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</si>
  <si>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</si>
  <si>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</si>
  <si>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</si>
  <si>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</si>
  <si>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</si>
  <si>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</si>
  <si>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</si>
  <si>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</si>
  <si>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</si>
  <si>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</si>
  <si>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</si>
  <si>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</si>
  <si>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</si>
  <si>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</si>
  <si>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</si>
  <si>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</si>
  <si>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</si>
  <si>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</si>
  <si>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</si>
  <si>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</si>
  <si>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</si>
  <si>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</si>
  <si>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</si>
  <si>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</si>
  <si>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</si>
  <si>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</si>
  <si>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</si>
  <si>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</si>
  <si>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</si>
  <si>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</si>
  <si>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</si>
  <si>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</si>
  <si>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</si>
  <si>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</si>
  <si>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</si>
  <si>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</si>
  <si>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</si>
  <si>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</si>
  <si>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</si>
  <si>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</si>
  <si>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</si>
  <si>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</si>
  <si>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</si>
  <si>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</si>
  <si>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</si>
  <si>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</si>
  <si>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</si>
  <si>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</si>
  <si>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</si>
  <si>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</si>
  <si>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</si>
  <si>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</si>
  <si>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</si>
  <si>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</si>
  <si>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</si>
  <si>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</si>
  <si>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</si>
  <si>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</si>
  <si>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</si>
  <si>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</si>
  <si>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</si>
  <si>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</si>
  <si>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</si>
  <si>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</si>
  <si>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</si>
  <si>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</si>
  <si>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</si>
  <si>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</si>
  <si>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</si>
  <si>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</si>
  <si>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</si>
  <si>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</si>
  <si>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</si>
  <si>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</si>
  <si>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</si>
  <si>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</si>
  <si>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</si>
  <si>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</si>
  <si>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</si>
  <si>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</si>
  <si>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</si>
  <si>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</si>
  <si>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</si>
  <si>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</si>
  <si>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</si>
  <si>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</si>
  <si>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</si>
  <si>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</si>
  <si>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</si>
  <si>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</si>
  <si>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</si>
  <si>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</si>
  <si>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</si>
  <si>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</si>
  <si>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</si>
  <si>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</si>
  <si>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</si>
  <si>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</si>
  <si>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</si>
  <si>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</si>
  <si>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</si>
  <si>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</si>
  <si>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</si>
  <si>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</si>
  <si>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</si>
  <si>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</si>
  <si>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</si>
  <si>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</si>
  <si>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</si>
  <si>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</si>
  <si>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</si>
  <si>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</si>
  <si>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</si>
  <si>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</si>
  <si>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</si>
  <si>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</si>
  <si>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</si>
  <si>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</si>
  <si>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</si>
  <si>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</si>
  <si>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</si>
  <si>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</si>
  <si>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</si>
  <si>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</si>
  <si>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</si>
  <si>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</si>
  <si>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</si>
  <si>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</si>
  <si>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</si>
  <si>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</si>
  <si>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</si>
  <si>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</si>
  <si>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</si>
  <si>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</si>
  <si>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</si>
  <si>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</si>
  <si>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</si>
  <si>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</si>
  <si>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</si>
  <si>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</si>
  <si>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</si>
  <si>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</si>
  <si>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</si>
  <si>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</si>
  <si>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</si>
  <si>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</si>
  <si>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</si>
  <si>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</si>
  <si>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</si>
  <si>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</si>
  <si>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</si>
  <si>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</si>
  <si>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</si>
  <si>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</si>
  <si>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</si>
  <si>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</si>
  <si>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</si>
  <si>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</si>
  <si>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</si>
  <si>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</si>
  <si>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</si>
  <si>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</si>
  <si>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</si>
  <si>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</si>
  <si>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</si>
  <si>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</si>
  <si>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</si>
  <si>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</si>
  <si>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</si>
  <si>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</si>
  <si>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</si>
  <si>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</si>
  <si>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</si>
  <si>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</si>
  <si>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</si>
  <si>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</si>
  <si>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</si>
  <si>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</si>
  <si>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</si>
  <si>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</si>
  <si>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</si>
  <si>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</si>
  <si>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</si>
  <si>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</si>
  <si>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</si>
  <si>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</si>
  <si>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</si>
  <si>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</si>
  <si>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</si>
  <si>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</si>
  <si>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</si>
  <si>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</si>
  <si>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</si>
  <si>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</si>
  <si>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</si>
  <si>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</si>
  <si>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</si>
  <si>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</si>
  <si>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</si>
  <si>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</si>
  <si>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</si>
  <si>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</si>
  <si>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</si>
  <si>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</si>
  <si>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</si>
  <si>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</si>
  <si>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</si>
  <si>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</si>
  <si>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</si>
  <si>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</si>
  <si>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</si>
  <si>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</si>
  <si>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</si>
  <si>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</si>
  <si>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</si>
  <si>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</si>
  <si>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</si>
  <si>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</si>
  <si>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</si>
  <si>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</si>
  <si>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</si>
  <si>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</si>
  <si>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</si>
  <si>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</si>
  <si>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</si>
  <si>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</si>
  <si>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</si>
  <si>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</si>
  <si>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</si>
  <si>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</si>
  <si>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</si>
  <si>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</si>
  <si>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</si>
  <si>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</si>
  <si>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</si>
  <si>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</si>
  <si>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</si>
  <si>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</si>
  <si>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</si>
  <si>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</si>
  <si>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</si>
  <si>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</si>
  <si>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</si>
  <si>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</si>
  <si>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</si>
  <si>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</si>
  <si>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</si>
  <si>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</si>
  <si>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</si>
  <si>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</si>
  <si>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</si>
  <si>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</si>
  <si>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</si>
  <si>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</si>
  <si>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</si>
  <si>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</si>
  <si>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</si>
  <si>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</si>
  <si>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</si>
  <si>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</si>
  <si>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</si>
  <si>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</si>
  <si>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</si>
  <si>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</si>
  <si>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</si>
  <si>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</si>
  <si>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</si>
  <si>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</si>
  <si>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</si>
  <si>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</si>
  <si>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</si>
  <si>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</si>
  <si>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</si>
  <si>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</si>
  <si>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</si>
  <si>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</si>
  <si>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</si>
  <si>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</si>
  <si>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</si>
  <si>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</si>
  <si>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</si>
  <si>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</si>
  <si>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</si>
  <si>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</si>
  <si>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</si>
  <si>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</si>
  <si>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</si>
  <si>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</si>
  <si>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</si>
  <si>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</si>
  <si>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</si>
  <si>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</si>
  <si>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</si>
  <si>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</si>
  <si>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</si>
  <si>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</si>
  <si>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</si>
  <si>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</si>
  <si>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</si>
  <si>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</si>
  <si>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</si>
  <si>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</si>
  <si>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</si>
  <si>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</si>
  <si>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</si>
  <si>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</si>
  <si>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</si>
  <si>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</si>
  <si>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</si>
  <si>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</si>
  <si>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</si>
  <si>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</si>
  <si>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</si>
  <si>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</si>
  <si>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</si>
  <si>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</si>
  <si>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</si>
  <si>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</si>
  <si>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</si>
  <si>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</si>
  <si>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</si>
  <si>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</si>
  <si>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</si>
  <si>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</si>
  <si>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</si>
  <si>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</si>
  <si>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</si>
  <si>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</si>
  <si>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</si>
  <si>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</si>
  <si>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</si>
  <si>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</si>
  <si>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</si>
  <si>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</si>
  <si>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</si>
  <si>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</si>
  <si>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</si>
  <si>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</si>
  <si>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</si>
  <si>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</si>
  <si>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</si>
  <si>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</si>
  <si>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</si>
  <si>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</si>
  <si>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</si>
  <si>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</si>
  <si>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</si>
  <si>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</si>
  <si>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</si>
  <si>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</si>
  <si>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</si>
  <si>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</si>
  <si>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</si>
  <si>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</si>
  <si>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</si>
  <si>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</si>
  <si>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</si>
  <si>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</si>
  <si>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</si>
  <si>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</si>
  <si>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</si>
  <si>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</si>
  <si>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</si>
  <si>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</si>
  <si>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</si>
  <si>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</si>
  <si>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</si>
  <si>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</si>
  <si>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</si>
  <si>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</si>
  <si>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</si>
  <si>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</si>
  <si>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</si>
  <si>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</si>
  <si>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</si>
  <si>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</si>
  <si>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</si>
  <si>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</si>
  <si>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</si>
  <si>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</si>
  <si>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</si>
  <si>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</si>
  <si>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</si>
  <si>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</si>
  <si>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</si>
  <si>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</si>
  <si>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</si>
  <si>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</si>
  <si>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</si>
  <si>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</si>
  <si>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</si>
  <si>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</si>
  <si>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</si>
  <si>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</si>
  <si>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</si>
  <si>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</si>
  <si>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</si>
  <si>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</si>
  <si>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</si>
  <si>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</si>
  <si>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</si>
  <si>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</si>
  <si>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</si>
  <si>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</si>
  <si>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</si>
  <si>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</si>
  <si>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</si>
  <si>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</si>
  <si>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</si>
  <si>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</si>
  <si>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</si>
  <si>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</si>
  <si>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</si>
  <si>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</si>
  <si>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</si>
  <si>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</si>
  <si>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</si>
  <si>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</si>
  <si>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</si>
  <si>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</si>
  <si>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</si>
  <si>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</si>
  <si>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</si>
  <si>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</si>
  <si>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</si>
  <si>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</si>
  <si>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</si>
  <si>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</si>
  <si>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</si>
  <si>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</si>
  <si>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</si>
  <si>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</si>
  <si>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</si>
  <si>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</si>
  <si>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</si>
  <si>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</si>
  <si>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</si>
  <si>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</si>
  <si>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</si>
  <si>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</si>
  <si>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</si>
  <si>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</si>
  <si>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</si>
  <si>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</si>
  <si>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</si>
  <si>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</si>
  <si>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</si>
  <si>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</si>
  <si>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</si>
  <si>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</si>
  <si>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</si>
  <si>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</si>
  <si>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</si>
  <si>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</si>
  <si>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</si>
  <si>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</si>
  <si>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</si>
  <si>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</si>
  <si>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</si>
  <si>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</si>
  <si>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</si>
  <si>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</si>
  <si>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</si>
  <si>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</si>
  <si>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</si>
  <si>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</si>
  <si>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</si>
  <si>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</si>
  <si>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</si>
  <si>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</si>
  <si>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</si>
  <si>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</si>
  <si>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</si>
  <si>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</si>
  <si>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</si>
  <si>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</si>
  <si>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</si>
  <si>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</si>
  <si>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</si>
  <si>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</si>
  <si>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</si>
  <si>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</si>
  <si>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</si>
  <si>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</si>
  <si>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</si>
  <si>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</si>
  <si>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</si>
  <si>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</si>
  <si>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</si>
  <si>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</si>
  <si>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</si>
  <si>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</si>
  <si>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</si>
  <si>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</si>
  <si>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</si>
  <si>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</si>
  <si>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</si>
  <si>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</si>
  <si>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</si>
  <si>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</si>
  <si>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</si>
  <si>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</si>
  <si>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</si>
  <si>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</si>
  <si>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</si>
  <si>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</si>
  <si>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</si>
  <si>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</si>
  <si>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</si>
  <si>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</si>
  <si>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</si>
  <si>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</si>
  <si>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</si>
  <si>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</si>
  <si>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</si>
  <si>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</si>
  <si>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</si>
  <si>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</si>
  <si>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</si>
  <si>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</si>
  <si>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</si>
  <si>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</si>
  <si>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</si>
  <si>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</si>
  <si>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</si>
  <si>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</si>
  <si>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</si>
  <si>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</si>
  <si>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</si>
  <si>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</si>
  <si>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</si>
  <si>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</si>
  <si>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</si>
  <si>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</si>
  <si>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</si>
  <si>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</si>
  <si>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</si>
  <si>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</si>
  <si>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</si>
  <si>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</si>
  <si>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</si>
  <si>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</si>
  <si>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</si>
  <si>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</si>
  <si>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</si>
  <si>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</si>
  <si>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</si>
  <si>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</si>
  <si>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</si>
  <si>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</si>
  <si>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</si>
  <si>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</si>
  <si>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</si>
  <si>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</si>
  <si>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</si>
  <si>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</si>
  <si>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</si>
  <si>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</si>
  <si>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</si>
  <si>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</si>
  <si>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</si>
  <si>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</si>
  <si>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</si>
  <si>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</si>
  <si>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</si>
  <si>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</si>
  <si>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</si>
  <si>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</si>
  <si>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</si>
  <si>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</si>
  <si>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</si>
  <si>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</si>
  <si>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</si>
  <si>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</si>
  <si>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</si>
  <si>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</si>
  <si>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</si>
  <si>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</si>
  <si>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</si>
  <si>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</si>
  <si>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</si>
  <si>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</si>
  <si>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</si>
  <si>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</si>
  <si>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</si>
  <si>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</si>
  <si>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</si>
  <si>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</si>
  <si>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</si>
  <si>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</si>
  <si>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</si>
  <si>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</si>
  <si>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</si>
  <si>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</si>
  <si>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</si>
  <si>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</si>
  <si>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</si>
  <si>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</si>
  <si>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</si>
  <si>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</si>
  <si>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</si>
  <si>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</si>
  <si>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</si>
  <si>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</si>
  <si>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</si>
  <si>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</si>
  <si>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</si>
  <si>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</si>
  <si>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</si>
  <si>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</si>
  <si>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</si>
  <si>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</si>
  <si>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</si>
  <si>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</si>
  <si>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</si>
  <si>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</si>
  <si>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</si>
  <si>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</si>
  <si>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</si>
  <si>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</si>
  <si>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</si>
  <si>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</si>
  <si>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</si>
  <si>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</si>
  <si>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</si>
  <si>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</si>
  <si>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</si>
  <si>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</si>
  <si>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</si>
  <si>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</si>
  <si>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</si>
  <si>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</si>
  <si>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</si>
  <si>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</si>
  <si>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</si>
  <si>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</si>
  <si>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</si>
  <si>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</si>
  <si>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</si>
  <si>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</si>
  <si>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</si>
  <si>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</si>
  <si>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</si>
  <si>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</si>
  <si>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</si>
  <si>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</si>
  <si>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</si>
  <si>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</si>
  <si>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</si>
  <si>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</si>
  <si>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</si>
  <si>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</si>
  <si>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</si>
  <si>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</si>
  <si>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</si>
  <si>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</si>
  <si>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</si>
  <si>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</si>
  <si>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</si>
  <si>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</si>
  <si>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</si>
  <si>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</si>
  <si>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</si>
  <si>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</si>
  <si>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</si>
  <si>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</si>
  <si>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</si>
  <si>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</si>
  <si>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</si>
  <si>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</si>
  <si>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</si>
  <si>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</si>
  <si>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</si>
  <si>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</si>
  <si>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</si>
  <si>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</si>
  <si>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</si>
  <si>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</si>
  <si>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</si>
  <si>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</si>
  <si>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</si>
  <si>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</si>
  <si>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</si>
  <si>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</si>
  <si>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</si>
  <si>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</si>
  <si>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</si>
  <si>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</si>
  <si>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</si>
  <si>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</si>
  <si>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</si>
  <si>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</si>
  <si>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</si>
  <si>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</si>
  <si>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</si>
  <si>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</si>
  <si>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</si>
  <si>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</si>
  <si>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</si>
  <si>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</si>
  <si>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</si>
  <si>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</si>
  <si>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</si>
  <si>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</si>
  <si>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</si>
  <si>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</si>
  <si>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</si>
  <si>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</si>
  <si>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</si>
  <si>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</si>
  <si>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</si>
  <si>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</si>
  <si>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</si>
  <si>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</si>
  <si>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</si>
  <si>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</si>
  <si>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</si>
  <si>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</si>
  <si>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</si>
  <si>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</si>
  <si>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</si>
  <si>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</si>
  <si>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</si>
  <si>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</si>
  <si>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</si>
  <si>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</si>
  <si>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</si>
  <si>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</si>
  <si>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</si>
  <si>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</si>
  <si>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</si>
  <si>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</si>
  <si>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</si>
  <si>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</si>
  <si>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</si>
  <si>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</si>
  <si>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</si>
  <si>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</si>
  <si>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</si>
  <si>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</si>
  <si>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</si>
  <si>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</si>
  <si>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</si>
  <si>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</si>
  <si>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</si>
  <si>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</si>
  <si>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</si>
  <si>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</si>
  <si>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</si>
  <si>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</si>
  <si>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</si>
  <si>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</si>
  <si>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</si>
  <si>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</si>
  <si>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</si>
  <si>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</si>
  <si>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</si>
  <si>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</si>
  <si>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</si>
  <si>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</si>
  <si>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</si>
  <si>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</si>
  <si>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</si>
  <si>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</si>
  <si>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</si>
  <si>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</si>
  <si>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</si>
  <si>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</si>
  <si>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</si>
  <si>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</si>
  <si>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</si>
  <si>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</si>
  <si>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</si>
  <si>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</si>
  <si>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</si>
  <si>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</si>
  <si>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</si>
  <si>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</si>
  <si>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</si>
  <si>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</si>
  <si>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</si>
  <si>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</si>
  <si>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</si>
  <si>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</si>
  <si>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</si>
  <si>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</si>
  <si>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</si>
  <si>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</si>
  <si>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</si>
  <si>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</si>
  <si>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</si>
  <si>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</si>
  <si>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</si>
  <si>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</si>
  <si>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</si>
  <si>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</si>
  <si>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</si>
  <si>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</si>
  <si>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</si>
  <si>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</si>
  <si>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</si>
  <si>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</si>
  <si>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</si>
  <si>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</si>
  <si>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</si>
  <si>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</si>
  <si>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</si>
  <si>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</si>
  <si>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</si>
  <si>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</si>
  <si>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</si>
  <si>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</si>
  <si>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</si>
  <si>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</si>
  <si>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</si>
  <si>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</si>
  <si>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</si>
  <si>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</si>
  <si>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</si>
  <si>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</si>
  <si>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</si>
  <si>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</si>
  <si>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</si>
  <si>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</si>
  <si>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</si>
  <si>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</si>
  <si>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</si>
  <si>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</si>
  <si>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</si>
  <si>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</si>
  <si>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</si>
  <si>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</si>
  <si>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</si>
  <si>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</si>
  <si>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</si>
  <si>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</si>
  <si>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</si>
  <si>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</si>
  <si>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</si>
  <si>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</si>
  <si>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</si>
  <si>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</si>
  <si>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</si>
  <si>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</si>
  <si>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</si>
  <si>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</si>
  <si>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</si>
  <si>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</si>
  <si>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</si>
  <si>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</si>
  <si>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</si>
  <si>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</si>
  <si>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</si>
  <si>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</si>
  <si>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</si>
  <si>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</si>
  <si>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</si>
  <si>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</si>
  <si>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</si>
  <si>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</si>
  <si>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</si>
  <si>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</si>
  <si>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</si>
  <si>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</si>
  <si>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</si>
  <si>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</si>
  <si>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</si>
  <si>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</si>
  <si>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</si>
  <si>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</si>
  <si>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</si>
  <si>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</si>
  <si>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</si>
  <si>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</si>
  <si>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</si>
  <si>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</si>
  <si>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</si>
  <si>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</si>
  <si>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</si>
  <si>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</si>
  <si>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</si>
  <si>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</si>
  <si>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</si>
  <si>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</si>
  <si>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</si>
  <si>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</si>
  <si>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</si>
  <si>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</si>
  <si>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</si>
  <si>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</si>
  <si>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</si>
  <si>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</si>
  <si>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</si>
  <si>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</si>
  <si>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</si>
  <si>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</si>
  <si>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</si>
  <si>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</si>
  <si>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</si>
  <si>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</si>
  <si>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</si>
  <si>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</si>
  <si>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</si>
  <si>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</si>
  <si>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</si>
  <si>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</si>
  <si>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</si>
  <si>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</si>
  <si>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</si>
  <si>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</si>
  <si>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</si>
  <si>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</si>
  <si>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</si>
  <si>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</si>
  <si>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</si>
  <si>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</si>
  <si>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</si>
  <si>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</si>
  <si>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</si>
  <si>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</si>
  <si>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</si>
  <si>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</si>
  <si>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</si>
  <si>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</si>
  <si>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</si>
  <si>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</si>
  <si>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</si>
  <si>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</si>
  <si>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</si>
  <si>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</si>
  <si>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</si>
  <si>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</si>
  <si>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</si>
  <si>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</si>
  <si>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</si>
  <si>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</si>
  <si>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</si>
  <si>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</si>
  <si>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</si>
  <si>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</si>
  <si>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</si>
  <si>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</si>
  <si>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</si>
  <si>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</si>
  <si>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</si>
  <si>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</si>
  <si>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</si>
  <si>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</si>
  <si>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</si>
  <si>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</si>
  <si>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</si>
  <si>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</si>
  <si>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</si>
  <si>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</si>
  <si>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</si>
  <si>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</si>
  <si>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</si>
  <si>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</si>
  <si>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</si>
  <si>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</si>
  <si>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</si>
  <si>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</si>
  <si>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</si>
  <si>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</si>
  <si>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</si>
  <si>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</si>
  <si>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</si>
  <si>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</si>
  <si>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</si>
  <si>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</si>
  <si>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</si>
  <si>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</si>
  <si>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</si>
  <si>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</si>
  <si>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</si>
  <si>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</si>
  <si>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</si>
  <si>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</si>
  <si>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</si>
  <si>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</si>
  <si>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</si>
  <si>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</si>
  <si>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</si>
  <si>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</si>
  <si>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</si>
  <si>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</si>
  <si>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</si>
  <si>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</si>
  <si>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</si>
  <si>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</si>
  <si>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</si>
  <si>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</si>
  <si>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</si>
  <si>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</si>
  <si>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</si>
  <si>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</si>
  <si>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</si>
  <si>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</si>
  <si>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</si>
  <si>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</si>
  <si>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</si>
  <si>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</si>
  <si>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</si>
  <si>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</si>
  <si>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</si>
  <si>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</si>
  <si>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</si>
  <si>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</si>
  <si>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</si>
  <si>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</si>
  <si>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</si>
  <si>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</si>
  <si>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</si>
  <si>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</si>
  <si>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</si>
  <si>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</si>
  <si>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</si>
  <si>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</si>
  <si>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</si>
  <si>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</si>
  <si>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</si>
  <si>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</si>
  <si>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</si>
  <si>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</si>
  <si>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</si>
  <si>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</si>
  <si>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</si>
  <si>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</si>
  <si>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</si>
  <si>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</si>
  <si>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</si>
  <si>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</si>
  <si>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</si>
  <si>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</si>
  <si>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</si>
  <si>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</si>
  <si>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</si>
  <si>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</si>
  <si>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</si>
  <si>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</si>
  <si>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</si>
  <si>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</si>
  <si>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</si>
  <si>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</si>
  <si>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</si>
  <si>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</si>
  <si>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</si>
  <si>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</si>
  <si>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</si>
  <si>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</si>
  <si>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</si>
  <si>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</si>
  <si>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</si>
  <si>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</si>
  <si>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</si>
  <si>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</si>
  <si>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</si>
  <si>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</si>
  <si>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</si>
  <si>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</si>
  <si>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</si>
  <si>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</si>
  <si>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</si>
  <si>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</si>
  <si>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</si>
  <si>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</si>
  <si>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</si>
  <si>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</si>
  <si>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</si>
  <si>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</si>
  <si>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</si>
  <si>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</si>
  <si>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</si>
  <si>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</si>
  <si>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</si>
  <si>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</si>
  <si>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</si>
  <si>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</si>
  <si>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</si>
  <si>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</si>
  <si>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</si>
  <si>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</si>
  <si>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</si>
  <si>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</si>
  <si>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</si>
  <si>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</si>
  <si>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</si>
  <si>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</si>
  <si>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</si>
  <si>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</si>
  <si>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</si>
  <si>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</si>
  <si>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</si>
  <si>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</si>
  <si>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</si>
  <si>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</si>
  <si>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</si>
  <si>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</si>
  <si>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</si>
  <si>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</si>
  <si>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</si>
  <si>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</si>
  <si>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</si>
  <si>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</si>
  <si>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</si>
  <si>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</si>
  <si>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</si>
  <si>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</si>
  <si>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</si>
  <si>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</si>
  <si>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</si>
  <si>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</si>
  <si>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</si>
  <si>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</si>
  <si>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</si>
  <si>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</si>
  <si>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</si>
  <si>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</si>
  <si>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</si>
  <si>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</si>
  <si>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</si>
  <si>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</si>
  <si>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</si>
  <si>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</si>
  <si>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</si>
  <si>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</si>
  <si>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</si>
  <si>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</si>
  <si>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</si>
  <si>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</si>
  <si>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</si>
  <si>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</si>
  <si>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</si>
  <si>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</si>
  <si>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</si>
  <si>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</si>
  <si>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</si>
  <si>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</si>
  <si>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</si>
  <si>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</si>
  <si>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</si>
  <si>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</si>
  <si>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</si>
  <si>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</si>
  <si>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</si>
  <si>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</si>
  <si>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</si>
  <si>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</si>
  <si>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</si>
  <si>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</si>
  <si>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</si>
  <si>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</si>
  <si>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</si>
  <si>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</si>
  <si>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</si>
  <si>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</si>
  <si>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</si>
  <si>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</si>
  <si>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</si>
  <si>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</si>
  <si>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</si>
  <si>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</si>
  <si>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</si>
  <si>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</si>
  <si>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</si>
  <si>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</si>
  <si>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</si>
  <si>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</si>
  <si>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</si>
  <si>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</si>
  <si>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</si>
  <si>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</si>
  <si>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</si>
  <si>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</si>
  <si>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</si>
  <si>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</si>
  <si>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</si>
  <si>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</si>
  <si>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</si>
  <si>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</si>
  <si>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</si>
  <si>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</si>
  <si>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</si>
  <si>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</si>
  <si>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</si>
  <si>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</si>
  <si>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</si>
  <si>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</si>
  <si>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</si>
  <si>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</si>
  <si>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</si>
  <si>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</si>
  <si>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</si>
  <si>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</si>
  <si>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</si>
  <si>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</si>
  <si>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</si>
  <si>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</si>
  <si>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</si>
  <si>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</si>
  <si>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</si>
  <si>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</si>
  <si>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</si>
  <si>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</si>
  <si>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</si>
  <si>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</si>
  <si>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</si>
  <si>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</si>
  <si>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</si>
  <si>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</si>
  <si>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</si>
  <si>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</si>
  <si>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</si>
  <si>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</si>
  <si>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</si>
  <si>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</si>
  <si>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</si>
  <si>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</si>
  <si>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</si>
  <si>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</si>
  <si>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</si>
  <si>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</si>
  <si>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</si>
  <si>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</si>
  <si>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</si>
  <si>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</si>
  <si>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</si>
  <si>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</si>
  <si>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</si>
  <si>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</si>
  <si>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</si>
  <si>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</si>
  <si>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</si>
  <si>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</si>
  <si>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</si>
  <si>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</si>
  <si>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</si>
  <si>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</si>
  <si>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</si>
  <si>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</si>
  <si>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</si>
  <si>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</si>
  <si>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</si>
  <si>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</si>
  <si>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</si>
  <si>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</si>
  <si>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</si>
  <si>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</si>
  <si>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</si>
  <si>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</si>
  <si>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</si>
  <si>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</si>
  <si>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</si>
  <si>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</si>
  <si>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</si>
  <si>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</si>
  <si>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</si>
  <si>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</si>
  <si>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</si>
  <si>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</si>
  <si>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</si>
  <si>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</si>
  <si>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</si>
  <si>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</si>
  <si>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</si>
  <si>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</si>
  <si>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</si>
  <si>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</si>
  <si>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</si>
  <si>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</si>
  <si>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</si>
  <si>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</si>
  <si>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</si>
  <si>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</si>
  <si>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</si>
  <si>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</si>
  <si>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</si>
  <si>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</si>
  <si>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</si>
  <si>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</si>
  <si>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</si>
  <si>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</si>
  <si>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</si>
  <si>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</si>
  <si>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</si>
  <si>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</si>
  <si>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</si>
  <si>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</si>
  <si>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</si>
  <si>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</si>
  <si>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</si>
  <si>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</si>
  <si>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</si>
  <si>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</si>
  <si>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</si>
  <si>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</si>
  <si>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</si>
  <si>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</si>
  <si>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</si>
  <si>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</si>
  <si>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</si>
  <si>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</si>
  <si>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</si>
  <si>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</si>
  <si>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</si>
  <si>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</si>
  <si>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</si>
  <si>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</si>
  <si>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</si>
  <si>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</si>
  <si>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</si>
  <si>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</si>
  <si>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</si>
  <si>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</si>
  <si>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</si>
  <si>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</si>
  <si>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</si>
  <si>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</si>
  <si>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</si>
  <si>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</si>
  <si>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</si>
  <si>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</si>
  <si>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</si>
  <si>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</si>
  <si>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</si>
  <si>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</si>
  <si>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</si>
  <si>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</si>
  <si>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</si>
  <si>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</si>
  <si>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</si>
  <si>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</si>
  <si>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</si>
  <si>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</si>
  <si>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</si>
  <si>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</si>
  <si>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</si>
  <si>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</si>
  <si>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</si>
  <si>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</si>
  <si>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</si>
  <si>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</si>
  <si>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</si>
  <si>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</si>
  <si>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</si>
  <si>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</si>
  <si>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</si>
  <si>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</si>
  <si>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</si>
  <si>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</si>
  <si>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</si>
  <si>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</si>
  <si>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</si>
  <si>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</si>
  <si>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</si>
  <si>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</si>
  <si>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</si>
  <si>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</si>
  <si>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</si>
  <si>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</si>
  <si>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</si>
  <si>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</si>
  <si>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</si>
  <si>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</si>
  <si>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</si>
  <si>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</si>
  <si>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</si>
  <si>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</si>
  <si>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</si>
  <si>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</si>
  <si>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</si>
  <si>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</si>
  <si>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</si>
  <si>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</si>
  <si>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</si>
  <si>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</si>
  <si>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</si>
  <si>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</si>
  <si>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</si>
  <si>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</si>
  <si>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</si>
  <si>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</si>
  <si>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</si>
  <si>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</si>
  <si>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</si>
  <si>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</si>
  <si>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</si>
  <si>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</si>
  <si>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</si>
  <si>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</si>
  <si>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</si>
  <si>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</si>
  <si>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</si>
  <si>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</si>
  <si>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</si>
  <si>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</si>
  <si>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</si>
  <si>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</si>
  <si>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</si>
  <si>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</si>
  <si>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</si>
  <si>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</si>
  <si>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</si>
  <si>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</si>
  <si>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</si>
  <si>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</si>
  <si>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</si>
  <si>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</si>
  <si>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</si>
  <si>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</si>
  <si>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</si>
  <si>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</si>
  <si>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</si>
  <si>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</si>
  <si>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</si>
  <si>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</si>
  <si>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</si>
  <si>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</si>
  <si>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</si>
  <si>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</si>
  <si>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</si>
  <si>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</si>
  <si>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</si>
  <si>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</si>
  <si>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</si>
  <si>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</si>
  <si>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</si>
  <si>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</si>
  <si>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</si>
  <si>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</si>
  <si>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</si>
  <si>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</si>
  <si>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</si>
  <si>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</si>
  <si>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</si>
  <si>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</si>
  <si>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</si>
  <si>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</si>
  <si>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</si>
  <si>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</si>
  <si>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</si>
  <si>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</si>
  <si>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</si>
  <si>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</si>
  <si>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</si>
  <si>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</si>
  <si>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</si>
  <si>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</si>
  <si>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</si>
  <si>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</si>
  <si>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</si>
  <si>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</si>
  <si>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</si>
  <si>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</si>
  <si>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</si>
  <si>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</si>
  <si>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</si>
  <si>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</si>
  <si>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</si>
  <si>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</si>
  <si>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</si>
  <si>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</si>
  <si>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</si>
  <si>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</si>
  <si>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</si>
  <si>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</si>
  <si>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</si>
  <si>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</si>
  <si>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</si>
  <si>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</si>
  <si>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</si>
  <si>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</si>
  <si>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</si>
  <si>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</si>
  <si>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</si>
  <si>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</si>
  <si>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</si>
  <si>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</si>
  <si>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</si>
  <si>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</si>
  <si>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</si>
  <si>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</si>
  <si>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</si>
  <si>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</si>
  <si>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</si>
  <si>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</si>
  <si>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</si>
  <si>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</si>
  <si>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</si>
  <si>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</si>
  <si>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</si>
  <si>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</si>
  <si>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</si>
  <si>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</si>
  <si>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</si>
  <si>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</si>
  <si>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</si>
  <si>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</si>
  <si>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</si>
  <si>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</si>
  <si>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</si>
  <si>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</si>
  <si>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</si>
  <si>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</si>
  <si>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</si>
  <si>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</si>
  <si>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</si>
  <si>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</si>
  <si>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</si>
  <si>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</si>
  <si>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</si>
  <si>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</si>
  <si>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</si>
  <si>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</si>
  <si>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</si>
  <si>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</si>
  <si>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</si>
  <si>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</si>
  <si>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</si>
  <si>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</si>
  <si>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</si>
  <si>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</si>
  <si>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</si>
  <si>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</si>
  <si>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</si>
  <si>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</si>
  <si>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</si>
  <si>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</si>
  <si>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</si>
  <si>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</si>
  <si>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</si>
  <si>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</si>
  <si>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</si>
  <si>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</si>
  <si>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</si>
  <si>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</si>
  <si>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</si>
  <si>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</si>
  <si>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</si>
  <si>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</si>
  <si>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</si>
  <si>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</si>
  <si>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</si>
  <si>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</si>
  <si>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</si>
  <si>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</si>
  <si>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</si>
  <si>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</si>
  <si>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</si>
  <si>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</si>
  <si>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</si>
  <si>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</si>
  <si>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</si>
  <si>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</si>
  <si>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</si>
  <si>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</si>
  <si>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</si>
  <si>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</si>
  <si>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</si>
  <si>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</si>
  <si>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</si>
  <si>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</si>
  <si>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</si>
  <si>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</si>
  <si>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</si>
  <si>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</si>
  <si>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</si>
  <si>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</si>
  <si>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</si>
  <si>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</si>
  <si>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</si>
  <si>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</si>
  <si>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</si>
  <si>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</si>
  <si>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</si>
  <si>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</si>
  <si>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</si>
  <si>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</si>
  <si>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</si>
  <si>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</si>
  <si>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</si>
  <si>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</si>
  <si>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</si>
  <si>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</si>
  <si>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</si>
  <si>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</si>
  <si>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</si>
  <si>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</si>
  <si>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</si>
  <si>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</si>
  <si>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</si>
  <si>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</si>
  <si>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</si>
  <si>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</si>
  <si>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</si>
  <si>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</si>
  <si>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</si>
  <si>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</si>
  <si>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</si>
  <si>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</si>
  <si>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</si>
  <si>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</si>
  <si>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</si>
  <si>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</si>
  <si>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</si>
  <si>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</si>
  <si>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</si>
  <si>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</si>
  <si>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</si>
  <si>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</si>
  <si>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</si>
  <si>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</si>
  <si>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</si>
  <si>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</si>
  <si>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</si>
  <si>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</si>
  <si>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</si>
  <si>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</si>
  <si>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</si>
  <si>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</si>
  <si>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</si>
  <si>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</si>
  <si>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</si>
  <si>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</si>
  <si>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</si>
  <si>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</si>
  <si>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</si>
  <si>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</si>
  <si>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</si>
  <si>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</si>
  <si>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</si>
  <si>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</si>
  <si>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</si>
  <si>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</si>
  <si>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</si>
  <si>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</si>
  <si>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</si>
  <si>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</si>
  <si>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</si>
  <si>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</si>
  <si>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</si>
  <si>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</si>
  <si>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</si>
  <si>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</si>
  <si>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</si>
  <si>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</si>
  <si>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</si>
  <si>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</si>
  <si>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</si>
  <si>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</si>
  <si>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</si>
  <si>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</si>
  <si>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</si>
  <si>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</si>
  <si>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</si>
  <si>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</si>
  <si>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</si>
  <si>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</si>
  <si>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</si>
  <si>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</si>
  <si>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</si>
  <si>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</si>
  <si>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</si>
  <si>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</si>
  <si>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</si>
  <si>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</si>
  <si>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</si>
  <si>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</si>
  <si>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</si>
  <si>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</si>
  <si>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</si>
  <si>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</si>
  <si>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</si>
  <si>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</si>
  <si>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</si>
  <si>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</si>
  <si>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</si>
  <si>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</si>
  <si>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</si>
  <si>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</si>
  <si>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</si>
  <si>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</si>
  <si>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</si>
  <si>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</si>
  <si>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</si>
  <si>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</si>
  <si>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</si>
  <si>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</si>
  <si>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</si>
  <si>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</si>
  <si>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</si>
  <si>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</si>
  <si>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</si>
  <si>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</si>
  <si>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</si>
  <si>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</si>
  <si>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</si>
  <si>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</si>
  <si>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</si>
  <si>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</si>
  <si>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</si>
  <si>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</si>
  <si>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</si>
  <si>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</si>
  <si>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</si>
  <si>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</si>
  <si>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</si>
  <si>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</si>
  <si>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</si>
  <si>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</si>
  <si>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</si>
  <si>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</si>
  <si>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</si>
  <si>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</si>
  <si>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</si>
  <si>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</si>
  <si>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</si>
  <si>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</si>
  <si>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</si>
  <si>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</si>
  <si>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</si>
  <si>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</si>
  <si>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</si>
  <si>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</si>
  <si>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</si>
  <si>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</si>
  <si>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</si>
  <si>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</si>
  <si>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</si>
  <si>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</si>
  <si>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</si>
  <si>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</si>
  <si>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</si>
  <si>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</si>
  <si>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</si>
  <si>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</si>
  <si>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</si>
  <si>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</si>
  <si>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</si>
  <si>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</si>
  <si>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</si>
  <si>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</si>
  <si>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</si>
  <si>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</si>
  <si>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</si>
  <si>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</si>
  <si>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</si>
  <si>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</si>
  <si>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</si>
  <si>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</si>
  <si>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</si>
  <si>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</si>
  <si>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</si>
  <si>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</si>
  <si>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</si>
  <si>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</si>
  <si>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</si>
  <si>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</si>
  <si>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</si>
  <si>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</si>
  <si>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</si>
  <si>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</si>
  <si>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</si>
  <si>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</si>
  <si>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</si>
  <si>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</si>
  <si>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</si>
  <si>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</si>
  <si>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</si>
  <si>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</si>
  <si>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</si>
  <si>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</si>
  <si>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</si>
  <si>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</si>
  <si>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</si>
  <si>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</si>
  <si>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</si>
  <si>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</si>
  <si>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</si>
  <si>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</si>
  <si>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</si>
  <si>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</si>
  <si>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</si>
  <si>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</si>
  <si>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</si>
  <si>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</si>
  <si>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</si>
  <si>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</si>
  <si>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</si>
  <si>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</si>
  <si>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</si>
  <si>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</si>
  <si>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</si>
  <si>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</si>
  <si>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</si>
  <si>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</si>
  <si>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</si>
  <si>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</si>
  <si>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</si>
  <si>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</si>
  <si>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</si>
  <si>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</si>
  <si>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</si>
  <si>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</si>
  <si>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</si>
  <si>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</si>
  <si>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</si>
  <si>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</si>
  <si>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</si>
  <si>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</si>
  <si>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</si>
  <si>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</si>
  <si>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</si>
  <si>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</si>
  <si>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</si>
  <si>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</si>
  <si>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</si>
  <si>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</si>
  <si>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</si>
  <si>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</si>
  <si>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</si>
  <si>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</si>
  <si>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</si>
  <si>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</si>
  <si>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</si>
  <si>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</si>
  <si>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</si>
  <si>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</si>
  <si>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</si>
  <si>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</si>
  <si>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</si>
  <si>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</si>
  <si>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</si>
  <si>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</si>
  <si>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</si>
  <si>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</si>
  <si>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</si>
  <si>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</si>
  <si>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</si>
  <si>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</si>
  <si>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</si>
  <si>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</si>
  <si>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</si>
  <si>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</si>
  <si>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</si>
  <si>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</si>
  <si>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</si>
  <si>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</si>
  <si>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</si>
  <si>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</si>
  <si>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</si>
  <si>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</si>
  <si>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</si>
  <si>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</si>
  <si>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</si>
  <si>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</si>
  <si>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</si>
  <si>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</si>
  <si>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</si>
  <si>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</si>
  <si>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</si>
  <si>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</si>
  <si>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</si>
  <si>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</si>
  <si>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</si>
  <si>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</si>
  <si>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</si>
  <si>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</si>
  <si>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</si>
  <si>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</si>
  <si>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</si>
  <si>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</si>
  <si>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</si>
  <si>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</si>
  <si>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</si>
  <si>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</si>
  <si>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</si>
  <si>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</si>
  <si>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</si>
  <si>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</si>
  <si>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</si>
  <si>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</si>
  <si>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</si>
  <si>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</si>
  <si>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</si>
  <si>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</si>
  <si>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</si>
  <si>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</si>
  <si>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</si>
  <si>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</si>
  <si>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</si>
  <si>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</si>
  <si>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</si>
  <si>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</si>
  <si>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</si>
  <si>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</si>
  <si>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</si>
  <si>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</si>
  <si>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</si>
  <si>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</si>
  <si>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</si>
  <si>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</si>
  <si>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</si>
  <si>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</si>
  <si>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</si>
  <si>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</si>
  <si>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</si>
  <si>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</si>
  <si>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</si>
  <si>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</si>
  <si>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</si>
  <si>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</si>
  <si>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</si>
  <si>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</si>
  <si>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</si>
  <si>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</si>
  <si>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</si>
  <si>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</si>
  <si>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</si>
  <si>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</si>
  <si>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</si>
  <si>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</si>
  <si>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</si>
  <si>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</si>
  <si>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</si>
  <si>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</si>
  <si>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</si>
  <si>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</si>
  <si>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</si>
  <si>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</si>
  <si>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</si>
  <si>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</si>
  <si>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</si>
  <si>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</si>
  <si>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</si>
  <si>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</si>
  <si>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</si>
  <si>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</si>
  <si>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</si>
  <si>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</si>
  <si>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</si>
  <si>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</si>
  <si>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</si>
  <si>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</si>
  <si>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</si>
  <si>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</si>
  <si>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</si>
  <si>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</si>
  <si>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</si>
  <si>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</si>
  <si>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</si>
  <si>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</si>
  <si>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</si>
  <si>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</si>
  <si>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</si>
  <si>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</si>
  <si>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</si>
  <si>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</si>
  <si>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</si>
  <si>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</si>
  <si>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</si>
  <si>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</si>
  <si>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</si>
  <si>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</si>
  <si>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</si>
  <si>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</si>
  <si>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</si>
  <si>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</si>
  <si>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</si>
  <si>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</si>
  <si>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</si>
  <si>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</si>
  <si>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</si>
  <si>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</si>
  <si>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</si>
  <si>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</si>
  <si>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</si>
  <si>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</si>
  <si>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</si>
  <si>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</si>
  <si>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</si>
  <si>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</si>
  <si>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</si>
  <si>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</si>
  <si>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</si>
  <si>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</si>
  <si>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</si>
  <si>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</si>
  <si>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</si>
  <si>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</si>
  <si>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</si>
  <si>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</si>
  <si>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</si>
  <si>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</si>
  <si>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</si>
  <si>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</si>
  <si>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</si>
  <si>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</si>
  <si>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</si>
  <si>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</si>
  <si>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</si>
  <si>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</si>
  <si>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</si>
  <si>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</si>
  <si>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</si>
  <si>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</si>
  <si>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</si>
  <si>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</si>
  <si>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</si>
  <si>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</si>
  <si>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</si>
  <si>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</si>
  <si>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</si>
  <si>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</si>
  <si>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</si>
  <si>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</si>
  <si>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</si>
  <si>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</si>
  <si>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</si>
  <si>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</si>
  <si>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</si>
  <si>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</si>
  <si>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</si>
  <si>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</si>
  <si>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</si>
  <si>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</si>
  <si>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</si>
  <si>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</si>
  <si>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</si>
  <si>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</si>
  <si>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</si>
  <si>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</si>
  <si>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</si>
  <si>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</si>
  <si>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</si>
  <si>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</si>
  <si>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</si>
  <si>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</si>
  <si>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</si>
  <si>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</si>
  <si>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</si>
  <si>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</si>
  <si>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</si>
  <si>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</si>
  <si>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</si>
  <si>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</si>
  <si>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</si>
  <si>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</si>
  <si>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</si>
  <si>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</si>
  <si>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</si>
  <si>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</si>
  <si>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</si>
  <si>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</si>
  <si>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</si>
  <si>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</si>
  <si>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</si>
  <si>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</si>
  <si>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</si>
  <si>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</si>
  <si>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</si>
  <si>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</si>
  <si>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</si>
  <si>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</si>
  <si>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</si>
  <si>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</si>
  <si>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</si>
  <si>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</si>
  <si>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</si>
  <si>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</si>
  <si>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</si>
  <si>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</si>
  <si>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</si>
  <si>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</si>
  <si>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</si>
  <si>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</si>
  <si>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</si>
  <si>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</si>
  <si>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</si>
  <si>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</si>
  <si>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</si>
  <si>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</si>
  <si>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</si>
  <si>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</si>
  <si>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</si>
  <si>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</si>
  <si>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</si>
  <si>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</si>
  <si>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</si>
  <si>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</si>
  <si>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</si>
  <si>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</si>
  <si>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</si>
  <si>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</si>
  <si>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</si>
  <si>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</si>
  <si>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</si>
  <si>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</si>
  <si>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</si>
  <si>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</si>
  <si>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</si>
  <si>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</si>
  <si>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</si>
  <si>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</si>
  <si>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</si>
  <si>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</si>
  <si>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</si>
  <si>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</si>
  <si>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</si>
  <si>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</si>
  <si>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</si>
  <si>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</si>
  <si>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</si>
  <si>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</si>
  <si>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</si>
  <si>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</si>
  <si>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</si>
  <si>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</si>
  <si>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</si>
  <si>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</si>
  <si>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</si>
  <si>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</si>
  <si>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</si>
  <si>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</si>
  <si>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</si>
  <si>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</si>
  <si>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</si>
  <si>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</si>
  <si>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</si>
  <si>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</si>
  <si>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</si>
  <si>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</si>
  <si>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</si>
  <si>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</si>
  <si>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</si>
  <si>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</si>
  <si>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</si>
  <si>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</si>
  <si>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</si>
  <si>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</si>
  <si>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</si>
  <si>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</si>
  <si>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</si>
  <si>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</si>
  <si>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</si>
  <si>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</si>
  <si>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</si>
  <si>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</si>
  <si>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</si>
  <si>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</si>
  <si>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</si>
  <si>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</si>
  <si>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</si>
  <si>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</si>
  <si>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</si>
  <si>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</si>
  <si>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</si>
  <si>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</si>
  <si>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</si>
  <si>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</si>
  <si>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</si>
  <si>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</si>
  <si>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</si>
  <si>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</si>
  <si>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</si>
  <si>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</si>
  <si>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</si>
  <si>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</si>
  <si>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</si>
  <si>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</si>
  <si>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</si>
  <si>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</si>
  <si>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</si>
  <si>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</si>
  <si>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</si>
  <si>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</si>
  <si>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</si>
  <si>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</si>
  <si>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</si>
  <si>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</si>
  <si>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</si>
  <si>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</si>
  <si>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</si>
  <si>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</si>
  <si>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</si>
  <si>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</si>
  <si>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</si>
  <si>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</si>
  <si>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</si>
  <si>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</si>
  <si>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</si>
  <si>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</si>
  <si>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</si>
  <si>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</si>
  <si>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</si>
  <si>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</si>
  <si>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</si>
  <si>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</si>
  <si>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</si>
  <si>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</si>
  <si>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</si>
  <si>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</si>
  <si>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</si>
  <si>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</si>
  <si>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</si>
  <si>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</si>
  <si>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</si>
  <si>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</si>
  <si>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</si>
  <si>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</si>
  <si>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</si>
  <si>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</si>
  <si>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</si>
  <si>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</si>
  <si>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</si>
  <si>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</si>
  <si>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</si>
  <si>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</si>
  <si>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</si>
  <si>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</si>
  <si>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</si>
  <si>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</si>
  <si>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</si>
  <si>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</si>
  <si>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</si>
  <si>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</si>
  <si>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</si>
  <si>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</si>
  <si>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</si>
  <si>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</si>
  <si>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</si>
  <si>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</si>
  <si>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</si>
  <si>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</si>
  <si>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</si>
  <si>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</si>
  <si>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</si>
  <si>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</si>
  <si>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</si>
  <si>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</si>
  <si>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</si>
  <si>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</si>
  <si>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</si>
  <si>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</si>
  <si>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</si>
  <si>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</si>
  <si>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</si>
  <si>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</si>
  <si>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</si>
  <si>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</si>
  <si>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</si>
  <si>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</si>
  <si>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</si>
  <si>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</si>
  <si>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</si>
  <si>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</si>
  <si>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</si>
  <si>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</si>
  <si>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</si>
  <si>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</si>
  <si>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</si>
  <si>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</si>
  <si>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</si>
  <si>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</si>
  <si>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</si>
  <si>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</si>
  <si>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</si>
  <si>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</si>
  <si>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</si>
  <si>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</si>
  <si>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</si>
  <si>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</si>
  <si>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</si>
  <si>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</si>
  <si>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</si>
  <si>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</si>
  <si>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</si>
  <si>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</si>
  <si>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</si>
  <si>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</si>
  <si>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</si>
  <si>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</si>
  <si>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</si>
  <si>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</si>
  <si>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</si>
  <si>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</si>
  <si>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</si>
  <si>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</si>
  <si>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</si>
  <si>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</si>
  <si>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</si>
  <si>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</si>
  <si>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</si>
  <si>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</si>
  <si>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</si>
  <si>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</si>
  <si>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</si>
  <si>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</si>
  <si>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</si>
  <si>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</si>
  <si>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</si>
  <si>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</si>
  <si>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</si>
  <si>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</si>
  <si>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</si>
  <si>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</si>
  <si>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</si>
  <si>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</si>
  <si>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</si>
  <si>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</si>
  <si>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</si>
  <si>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</si>
  <si>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</si>
  <si>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</si>
  <si>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</si>
  <si>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</si>
  <si>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</si>
  <si>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</si>
  <si>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</si>
  <si>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</si>
  <si>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</si>
  <si>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</si>
  <si>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</si>
  <si>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</si>
  <si>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</si>
  <si>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</si>
  <si>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</si>
  <si>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</si>
  <si>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</si>
  <si>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</si>
  <si>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</si>
  <si>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</si>
  <si>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</si>
  <si>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</si>
  <si>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</si>
  <si>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</si>
  <si>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</si>
  <si>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</si>
  <si>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</si>
  <si>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</si>
  <si>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</si>
  <si>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</si>
  <si>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</si>
  <si>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</si>
  <si>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</si>
  <si>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</si>
  <si>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</si>
  <si>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</si>
  <si>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</si>
  <si>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</si>
  <si>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</si>
  <si>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</si>
  <si>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</si>
  <si>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</si>
  <si>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</si>
  <si>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</si>
  <si>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</si>
  <si>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</si>
  <si>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</si>
  <si>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</si>
  <si>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</si>
  <si>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</si>
  <si>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</si>
  <si>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</si>
  <si>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</si>
  <si>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</si>
  <si>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</si>
  <si>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</si>
  <si>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</si>
  <si>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</si>
  <si>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</si>
  <si>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</si>
  <si>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</si>
  <si>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</si>
  <si>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</si>
  <si>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</si>
  <si>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</si>
  <si>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</si>
  <si>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</si>
  <si>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</si>
  <si>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</si>
  <si>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</si>
  <si>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</si>
  <si>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</si>
  <si>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</si>
  <si>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</si>
  <si>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</si>
  <si>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</si>
  <si>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</si>
  <si>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</si>
  <si>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</si>
  <si>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</si>
  <si>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</si>
  <si>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</si>
  <si>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</si>
  <si>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</si>
  <si>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</si>
  <si>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</si>
  <si>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</si>
  <si>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</si>
  <si>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</si>
  <si>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</si>
  <si>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</si>
  <si>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</si>
  <si>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</si>
  <si>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</si>
  <si>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</si>
  <si>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</si>
  <si>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</si>
  <si>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</si>
  <si>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</si>
  <si>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</si>
  <si>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</si>
  <si>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</si>
  <si>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</si>
  <si>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</si>
  <si>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</si>
  <si>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</si>
  <si>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</si>
  <si>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</si>
  <si>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</si>
  <si>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</si>
  <si>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</si>
  <si>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</si>
  <si>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</si>
  <si>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</si>
  <si>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</si>
  <si>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</si>
  <si>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</si>
  <si>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</si>
  <si>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</si>
  <si>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</si>
  <si>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</si>
  <si>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</si>
  <si>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</si>
  <si>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</si>
  <si>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</si>
  <si>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</si>
  <si>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</si>
  <si>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</si>
  <si>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</si>
  <si>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</si>
  <si>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</si>
  <si>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</si>
  <si>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</si>
  <si>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</si>
  <si>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</si>
  <si>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</si>
  <si>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</si>
  <si>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</si>
  <si>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</si>
  <si>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</si>
  <si>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</si>
  <si>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</si>
  <si>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</si>
  <si>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</si>
  <si>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</si>
  <si>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</si>
  <si>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</si>
  <si>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</si>
  <si>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</si>
  <si>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</si>
  <si>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</si>
  <si>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</si>
  <si>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</si>
  <si>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</si>
  <si>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</si>
  <si>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</si>
  <si>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</si>
  <si>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</si>
  <si>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</si>
  <si>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</si>
  <si>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</si>
  <si>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</si>
  <si>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</si>
  <si>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</si>
  <si>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</si>
  <si>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</si>
  <si>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</si>
  <si>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</si>
  <si>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</si>
  <si>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</si>
  <si>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</si>
  <si>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</si>
  <si>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</si>
  <si>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</si>
  <si>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</si>
  <si>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</si>
  <si>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</si>
  <si>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</si>
  <si>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</si>
  <si>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</si>
  <si>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</si>
  <si>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</si>
  <si>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</si>
  <si>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</si>
  <si>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</si>
  <si>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</si>
  <si>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</si>
  <si>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</si>
  <si>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</si>
  <si>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</si>
  <si>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</si>
  <si>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</si>
  <si>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</si>
  <si>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</si>
  <si>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</si>
  <si>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</si>
  <si>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</si>
  <si>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</si>
  <si>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</si>
  <si>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</si>
  <si>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</si>
  <si>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</si>
  <si>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</si>
  <si>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</si>
  <si>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</si>
  <si>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</si>
  <si>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</si>
  <si>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</si>
  <si>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</si>
  <si>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</si>
  <si>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</si>
  <si>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</si>
  <si>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</si>
  <si>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</si>
  <si>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</si>
  <si>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</si>
  <si>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</si>
  <si>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</si>
  <si>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</si>
  <si>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</si>
  <si>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</si>
  <si>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</si>
  <si>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</si>
  <si>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</si>
  <si>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</si>
  <si>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</si>
  <si>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</si>
  <si>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</si>
  <si>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</si>
  <si>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</si>
  <si>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</si>
  <si>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</si>
  <si>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</si>
  <si>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</si>
  <si>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</si>
  <si>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</si>
  <si>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</si>
  <si>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</si>
  <si>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</si>
  <si>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</si>
  <si>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</si>
  <si>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</si>
  <si>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</si>
  <si>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</si>
  <si>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</si>
  <si>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</si>
  <si>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</si>
  <si>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</si>
  <si>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</si>
  <si>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</si>
  <si>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</si>
  <si>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</si>
  <si>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</si>
  <si>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</si>
  <si>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</si>
  <si>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</si>
  <si>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</si>
  <si>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</si>
  <si>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</si>
  <si>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</si>
  <si>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</si>
  <si>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</si>
  <si>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</si>
  <si>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</si>
  <si>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</si>
  <si>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</si>
  <si>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</si>
  <si>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</si>
  <si>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</si>
  <si>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</si>
  <si>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</si>
  <si>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</si>
  <si>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</si>
  <si>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</si>
  <si>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</si>
  <si>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</si>
  <si>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</si>
  <si>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</si>
  <si>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</si>
  <si>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</si>
  <si>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</si>
  <si>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</si>
  <si>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</si>
  <si>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</si>
  <si>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</si>
  <si>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</si>
  <si>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</si>
  <si>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</si>
  <si>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</si>
  <si>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</si>
  <si>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</si>
  <si>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</si>
  <si>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</si>
  <si>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</si>
  <si>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</si>
  <si>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</si>
  <si>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</si>
  <si>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</si>
  <si>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</si>
  <si>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</si>
  <si>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</si>
  <si>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</si>
  <si>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</si>
  <si>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</si>
  <si>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</si>
  <si>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</si>
  <si>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</si>
  <si>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</si>
  <si>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</si>
  <si>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</si>
  <si>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</si>
  <si>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</si>
  <si>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</si>
  <si>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</si>
  <si>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</si>
  <si>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</si>
  <si>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</si>
  <si>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</si>
  <si>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</si>
  <si>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</si>
  <si>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</si>
  <si>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</si>
  <si>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</si>
  <si>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</si>
  <si>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</si>
  <si>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</si>
  <si>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</si>
  <si>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</si>
  <si>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</si>
  <si>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</si>
  <si>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</si>
  <si>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</si>
  <si>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</si>
  <si>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</si>
  <si>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</si>
  <si>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</si>
  <si>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</si>
  <si>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</si>
  <si>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</si>
  <si>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</si>
  <si>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</si>
  <si>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</si>
  <si>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</si>
  <si>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</si>
  <si>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</si>
  <si>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</si>
  <si>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</si>
  <si>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</si>
  <si>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</si>
  <si>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</si>
  <si>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</si>
  <si>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</si>
  <si>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</si>
  <si>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</si>
  <si>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</si>
  <si>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</si>
  <si>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</si>
  <si>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</si>
  <si>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</si>
  <si>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</si>
  <si>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</si>
  <si>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</si>
  <si>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</si>
  <si>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</si>
  <si>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</si>
  <si>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</si>
  <si>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</si>
  <si>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</si>
  <si>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</si>
  <si>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</si>
  <si>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</si>
  <si>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</si>
  <si>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</si>
  <si>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</si>
  <si>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</si>
  <si>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</si>
  <si>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</si>
  <si>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</si>
  <si>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</si>
  <si>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</si>
  <si>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</si>
  <si>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</si>
  <si>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</si>
  <si>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</si>
  <si>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</si>
  <si>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</si>
  <si>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</si>
  <si>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</si>
  <si>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</si>
  <si>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</si>
  <si>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</si>
  <si>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</si>
  <si>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</si>
  <si>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</si>
  <si>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</si>
  <si>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</si>
  <si>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</si>
  <si>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</si>
  <si>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</si>
  <si>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</si>
  <si>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</si>
  <si>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</si>
  <si>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</si>
  <si>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</si>
  <si>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</si>
  <si>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</si>
  <si>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</si>
  <si>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</si>
  <si>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</si>
  <si>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</si>
  <si>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</si>
  <si>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</si>
  <si>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</si>
  <si>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</si>
  <si>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</si>
  <si>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</si>
  <si>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</si>
  <si>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</si>
  <si>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</si>
  <si>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</si>
  <si>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</si>
  <si>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</si>
  <si>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</si>
  <si>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</si>
  <si>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</si>
  <si>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</si>
  <si>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</si>
  <si>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</si>
  <si>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</si>
  <si>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</si>
  <si>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</si>
  <si>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</si>
  <si>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</si>
  <si>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</si>
  <si>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</si>
  <si>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</si>
  <si>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</si>
  <si>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</si>
  <si>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</si>
  <si>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</si>
  <si>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</si>
  <si>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</si>
  <si>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</si>
  <si>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</si>
  <si>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</si>
  <si>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</si>
  <si>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</si>
  <si>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</si>
  <si>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</si>
  <si>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</si>
  <si>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</si>
  <si>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</si>
  <si>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</si>
  <si>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</si>
  <si>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</si>
  <si>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</si>
  <si>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</si>
  <si>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</si>
  <si>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</si>
  <si>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</si>
  <si>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</si>
  <si>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</si>
  <si>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</si>
  <si>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</si>
  <si>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</si>
  <si>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</si>
  <si>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</si>
  <si>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</si>
  <si>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</si>
  <si>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</si>
  <si>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</si>
  <si>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</si>
  <si>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</si>
  <si>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</si>
  <si>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</si>
  <si>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</si>
  <si>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</si>
  <si>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</si>
  <si>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</si>
  <si>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</si>
  <si>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</si>
  <si>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</si>
  <si>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</si>
  <si>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</si>
  <si>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</si>
  <si>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</si>
  <si>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</si>
  <si>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</si>
  <si>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</si>
  <si>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</si>
  <si>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</si>
  <si>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</si>
  <si>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</si>
  <si>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</si>
  <si>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</si>
  <si>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</si>
  <si>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</si>
  <si>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</si>
  <si>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</si>
  <si>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</si>
  <si>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</si>
  <si>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</si>
  <si>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</si>
  <si>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</si>
  <si>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</si>
  <si>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</si>
  <si>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</si>
  <si>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</si>
  <si>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</si>
  <si>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</si>
  <si>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</si>
  <si>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</si>
  <si>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</si>
  <si>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</si>
  <si>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</si>
  <si>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</si>
  <si>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</si>
  <si>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</si>
  <si>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</si>
  <si>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</si>
  <si>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</si>
  <si>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</si>
  <si>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</si>
  <si>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</si>
  <si>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</si>
  <si>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</si>
  <si>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</si>
  <si>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</si>
  <si>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</si>
  <si>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</si>
  <si>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</si>
  <si>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</si>
  <si>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</si>
  <si>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</si>
  <si>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</si>
  <si>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</si>
  <si>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</si>
  <si>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</si>
  <si>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</si>
  <si>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</si>
  <si>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</si>
  <si>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</si>
  <si>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</si>
  <si>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</si>
  <si>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</si>
  <si>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</si>
  <si>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</si>
  <si>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</si>
  <si>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</si>
  <si>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</si>
  <si>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</si>
  <si>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</si>
  <si>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</si>
  <si>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</si>
  <si>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</si>
  <si>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</si>
  <si>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</si>
  <si>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</si>
  <si>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</si>
  <si>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</si>
  <si>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</si>
  <si>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</si>
  <si>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</si>
  <si>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</si>
  <si>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</si>
  <si>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</si>
  <si>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</si>
  <si>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</si>
  <si>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</si>
  <si>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</si>
  <si>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</si>
  <si>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</si>
  <si>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</si>
  <si>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</si>
  <si>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</si>
  <si>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</si>
  <si>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</si>
  <si>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</si>
  <si>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</si>
  <si>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</si>
  <si>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</si>
  <si>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</si>
  <si>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</si>
  <si>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</si>
  <si>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</si>
  <si>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</si>
  <si>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</si>
  <si>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</si>
  <si>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</si>
  <si>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</si>
  <si>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</si>
  <si>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</si>
  <si>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</si>
  <si>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</si>
  <si>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</si>
  <si>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</si>
  <si>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</si>
  <si>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</si>
  <si>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</si>
  <si>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</si>
  <si>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</si>
  <si>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</si>
  <si>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</si>
  <si>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</si>
  <si>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</si>
  <si>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</si>
  <si>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</si>
  <si>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</si>
  <si>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</si>
  <si>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</si>
  <si>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</si>
  <si>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</si>
  <si>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</si>
  <si>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</si>
  <si>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</si>
  <si>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</si>
  <si>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</si>
  <si>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</si>
  <si>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</si>
  <si>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</si>
  <si>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</si>
  <si>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</si>
  <si>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</si>
  <si>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</si>
  <si>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</si>
  <si>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</si>
  <si>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</si>
  <si>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</si>
  <si>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</si>
  <si>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</si>
  <si>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</si>
  <si>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</si>
  <si>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</si>
  <si>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</si>
  <si>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</si>
  <si>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</si>
  <si>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</si>
  <si>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</si>
  <si>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</si>
  <si>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</si>
  <si>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</si>
  <si>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</si>
  <si>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</si>
  <si>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</si>
  <si>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</si>
  <si>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</si>
  <si>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</si>
  <si>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</si>
  <si>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</si>
  <si>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</si>
  <si>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</si>
  <si>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</si>
  <si>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</si>
  <si>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</si>
  <si>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</si>
  <si>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</si>
  <si>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</si>
  <si>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</si>
  <si>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</si>
  <si>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</si>
  <si>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</si>
  <si>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</si>
  <si>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</si>
  <si>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</si>
  <si>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</si>
  <si>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</si>
  <si>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</si>
  <si>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</si>
  <si>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</si>
  <si>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</si>
  <si>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</si>
  <si>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</si>
  <si>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</si>
  <si>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</si>
  <si>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</si>
  <si>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</si>
  <si>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</si>
  <si>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</si>
  <si>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</si>
  <si>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</si>
  <si>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</si>
  <si>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</si>
  <si>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</si>
  <si>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</si>
  <si>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</si>
  <si>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</si>
  <si>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</si>
  <si>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</si>
  <si>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</si>
  <si>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</si>
  <si>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</si>
  <si>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</si>
  <si>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</si>
  <si>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</si>
  <si>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</si>
  <si>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</si>
  <si>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</si>
  <si>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</si>
  <si>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</si>
  <si>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</si>
  <si>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</si>
  <si>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</si>
  <si>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</si>
  <si>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</si>
  <si>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</si>
  <si>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</si>
  <si>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</si>
  <si>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</si>
  <si>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</si>
  <si>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</si>
  <si>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</si>
  <si>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</si>
  <si>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</si>
  <si>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</si>
  <si>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</si>
  <si>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</si>
  <si>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</si>
  <si>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</si>
  <si>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</si>
  <si>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</si>
  <si>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</si>
  <si>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</si>
  <si>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</si>
  <si>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</si>
  <si>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</si>
  <si>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</si>
  <si>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</si>
  <si>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</si>
  <si>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</si>
  <si>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</si>
  <si>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</si>
  <si>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</si>
  <si>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</si>
  <si>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</si>
  <si>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</si>
  <si>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</si>
  <si>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</si>
  <si>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</si>
  <si>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</si>
  <si>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</si>
  <si>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</si>
  <si>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</si>
  <si>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</si>
  <si>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</si>
  <si>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</si>
  <si>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</si>
  <si>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</si>
  <si>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</si>
  <si>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</si>
  <si>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</si>
  <si>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</si>
  <si>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</si>
  <si>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</si>
  <si>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</si>
  <si>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</si>
  <si>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</si>
  <si>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</si>
  <si>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</si>
  <si>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</si>
  <si>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</si>
  <si>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</si>
  <si>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</si>
  <si>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</si>
  <si>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</si>
  <si>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</si>
  <si>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</si>
  <si>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</si>
  <si>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</si>
  <si>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</si>
  <si>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</si>
  <si>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</si>
  <si>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</si>
  <si>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</si>
  <si>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</si>
  <si>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</si>
  <si>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</si>
  <si>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</si>
  <si>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</si>
  <si>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</si>
  <si>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</si>
  <si>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</si>
  <si>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</si>
  <si>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</si>
  <si>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</si>
  <si>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</si>
  <si>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</si>
  <si>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</si>
  <si>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</si>
  <si>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</si>
  <si>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</si>
  <si>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</si>
  <si>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</si>
  <si>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</si>
  <si>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</si>
  <si>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</si>
  <si>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</si>
  <si>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</si>
  <si>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</si>
  <si>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</si>
  <si>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</si>
  <si>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</si>
  <si>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</si>
  <si>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</si>
  <si>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</si>
  <si>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</si>
  <si>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</si>
  <si>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</si>
  <si>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</si>
  <si>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</si>
  <si>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</si>
  <si>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</si>
  <si>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</si>
  <si>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</si>
  <si>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</si>
  <si>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</si>
  <si>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</si>
  <si>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</si>
  <si>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</si>
  <si>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</si>
  <si>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</si>
  <si>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</si>
  <si>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</si>
  <si>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</si>
  <si>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</si>
  <si>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</si>
  <si>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</si>
  <si>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</si>
  <si>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</si>
  <si>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</si>
  <si>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</si>
  <si>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</si>
  <si>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</si>
  <si>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</si>
  <si>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</si>
  <si>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</si>
  <si>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</si>
  <si>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</si>
  <si>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</si>
  <si>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</si>
  <si>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</si>
  <si>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</si>
  <si>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</si>
  <si>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</si>
  <si>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</si>
  <si>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</si>
  <si>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</si>
  <si>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</si>
  <si>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</si>
  <si>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</si>
  <si>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</si>
  <si>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</si>
  <si>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</si>
  <si>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</si>
  <si>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</si>
  <si>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</si>
  <si>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</si>
  <si>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</si>
  <si>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</si>
  <si>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</si>
  <si>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</si>
  <si>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</si>
  <si>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</si>
  <si>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</si>
  <si>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</si>
  <si>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</si>
  <si>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</si>
  <si>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</si>
  <si>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</si>
  <si>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</si>
  <si>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</si>
  <si>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</si>
  <si>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</si>
  <si>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</si>
  <si>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</si>
  <si>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</si>
  <si>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</si>
  <si>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</si>
  <si>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</si>
  <si>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</si>
  <si>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</si>
  <si>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</si>
  <si>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</si>
  <si>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</si>
  <si>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</si>
  <si>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</si>
  <si>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</si>
  <si>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</si>
  <si>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</si>
  <si>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</si>
  <si>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</si>
  <si>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</si>
  <si>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</si>
  <si>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</si>
  <si>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</si>
  <si>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</si>
  <si>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</si>
  <si>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</si>
  <si>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</si>
  <si>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</si>
  <si>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</si>
  <si>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</si>
  <si>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</si>
  <si>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</si>
  <si>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</si>
  <si>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</si>
  <si>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</si>
  <si>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</si>
  <si>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</si>
  <si>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</si>
  <si>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</si>
  <si>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</si>
  <si>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</si>
  <si>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</si>
  <si>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</si>
  <si>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</si>
  <si>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</si>
  <si>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</si>
  <si>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</si>
  <si>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</si>
  <si>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</si>
  <si>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</si>
  <si>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</si>
  <si>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</si>
  <si>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</si>
  <si>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</si>
  <si>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</si>
  <si>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</si>
  <si>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</si>
  <si>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</si>
  <si>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</si>
  <si>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</si>
  <si>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</si>
  <si>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</si>
  <si>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</si>
  <si>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</si>
  <si>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</si>
  <si>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</si>
  <si>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</si>
  <si>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</si>
  <si>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</si>
  <si>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</si>
  <si>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</si>
  <si>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</si>
  <si>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</si>
  <si>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</si>
  <si>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</si>
  <si>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</si>
  <si>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</si>
  <si>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</si>
  <si>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</si>
  <si>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</si>
  <si>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</si>
  <si>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</si>
  <si>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</si>
  <si>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</si>
  <si>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</si>
  <si>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</si>
  <si>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</si>
  <si>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</si>
  <si>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</si>
  <si>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</si>
  <si>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</si>
  <si>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</si>
  <si>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</si>
  <si>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</si>
  <si>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</si>
  <si>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</si>
  <si>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</si>
  <si>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</si>
  <si>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</si>
  <si>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</si>
  <si>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</si>
  <si>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</si>
  <si>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</si>
  <si>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</si>
  <si>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</si>
  <si>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</si>
  <si>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</si>
  <si>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</si>
  <si>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</si>
  <si>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</si>
  <si>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</si>
  <si>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</si>
  <si>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</si>
  <si>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</si>
  <si>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</si>
  <si>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</si>
  <si>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</si>
  <si>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</si>
  <si>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</si>
  <si>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</si>
  <si>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</si>
  <si>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</si>
  <si>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</si>
  <si>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</si>
  <si>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</si>
  <si>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</si>
  <si>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</si>
  <si>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</si>
  <si>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</si>
  <si>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</si>
  <si>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</si>
  <si>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</si>
  <si>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</si>
  <si>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</si>
  <si>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</si>
  <si>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</si>
  <si>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</si>
  <si>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</si>
  <si>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</si>
  <si>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</si>
  <si>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</si>
  <si>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</si>
  <si>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</si>
  <si>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</si>
  <si>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</si>
  <si>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</si>
  <si>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</si>
  <si>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</si>
  <si>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</si>
  <si>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</si>
  <si>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</si>
  <si>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</si>
  <si>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</si>
  <si>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</si>
  <si>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</si>
  <si>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</si>
  <si>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</si>
  <si>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</si>
  <si>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</si>
  <si>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</si>
  <si>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</si>
  <si>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</si>
  <si>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</si>
  <si>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</si>
  <si>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</si>
  <si>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</si>
  <si>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</si>
  <si>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</si>
  <si>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</si>
  <si>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</si>
  <si>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</si>
  <si>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</si>
  <si>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</si>
  <si>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</si>
  <si>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</si>
  <si>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</si>
  <si>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</si>
  <si>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</si>
  <si>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</si>
  <si>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</si>
  <si>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</si>
  <si>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</si>
  <si>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</si>
  <si>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</si>
  <si>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</si>
  <si>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</si>
  <si>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</si>
  <si>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</si>
  <si>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</si>
  <si>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</si>
  <si>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</si>
  <si>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</si>
  <si>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</si>
  <si>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</si>
  <si>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</si>
  <si>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</si>
  <si>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</si>
  <si>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</si>
  <si>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</si>
  <si>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</si>
  <si>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</si>
  <si>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</si>
  <si>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</si>
  <si>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</si>
  <si>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</si>
  <si>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</si>
  <si>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</si>
  <si>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</si>
  <si>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</si>
  <si>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</si>
  <si>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</si>
  <si>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</si>
  <si>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</si>
  <si>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</si>
  <si>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</si>
  <si>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</si>
  <si>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</si>
  <si>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</si>
  <si>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</si>
  <si>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</si>
  <si>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</si>
  <si>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</si>
  <si>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</si>
  <si>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</si>
  <si>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</si>
  <si>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</si>
  <si>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</si>
  <si>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</si>
  <si>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</si>
  <si>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</si>
  <si>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</si>
  <si>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</si>
  <si>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</si>
  <si>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</si>
  <si>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</si>
  <si>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</si>
  <si>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</si>
  <si>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</si>
  <si>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</si>
  <si>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</si>
  <si>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</si>
  <si>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</si>
  <si>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</si>
  <si>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</si>
  <si>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</si>
  <si>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</si>
  <si>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</si>
  <si>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</si>
  <si>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</si>
  <si>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</si>
  <si>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</si>
  <si>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</si>
  <si>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</si>
  <si>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</si>
  <si>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</si>
  <si>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</si>
  <si>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</si>
  <si>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</si>
  <si>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</si>
  <si>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</si>
  <si>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</si>
  <si>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</si>
  <si>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</si>
  <si>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</si>
  <si>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</si>
  <si>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</si>
  <si>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</si>
  <si>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</si>
  <si>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</si>
  <si>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</si>
  <si>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</si>
  <si>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</si>
  <si>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</si>
  <si>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</si>
  <si>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</si>
  <si>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</si>
  <si>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</si>
  <si>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</si>
  <si>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</si>
  <si>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</si>
  <si>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</si>
  <si>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</si>
  <si>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</si>
  <si>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</si>
  <si>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</si>
  <si>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</si>
  <si>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</si>
  <si>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</si>
  <si>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</si>
  <si>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</si>
  <si>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</si>
  <si>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</si>
  <si>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</si>
  <si>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</si>
  <si>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</si>
  <si>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</si>
  <si>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</si>
  <si>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</si>
  <si>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</si>
  <si>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</si>
  <si>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</si>
  <si>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</si>
  <si>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</si>
  <si>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</si>
  <si>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</si>
  <si>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</si>
  <si>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</si>
  <si>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</si>
  <si>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</si>
  <si>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</si>
  <si>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</si>
  <si>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</si>
  <si>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</si>
  <si>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</si>
  <si>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</si>
  <si>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</si>
  <si>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</si>
  <si>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</si>
  <si>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</si>
  <si>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</si>
  <si>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</si>
  <si>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</si>
  <si>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</si>
  <si>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</si>
  <si>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</si>
  <si>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</si>
  <si>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</si>
  <si>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</si>
  <si>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</si>
  <si>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</si>
  <si>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</si>
  <si>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</si>
  <si>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</si>
  <si>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</si>
  <si>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</si>
  <si>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</si>
  <si>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</si>
  <si>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</si>
  <si>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</si>
  <si>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</si>
  <si>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</si>
  <si>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</si>
  <si>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</si>
  <si>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</si>
  <si>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</si>
  <si>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</si>
  <si>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</si>
  <si>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</si>
  <si>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</si>
  <si>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</si>
  <si>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</si>
  <si>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</si>
  <si>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</si>
  <si>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</si>
  <si>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</si>
  <si>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</si>
  <si>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</si>
  <si>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</si>
  <si>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</si>
  <si>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</si>
  <si>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</si>
  <si>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</si>
  <si>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</si>
  <si>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</si>
  <si>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</si>
  <si>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</si>
  <si>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</si>
  <si>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</si>
  <si>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</si>
  <si>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</si>
  <si>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</si>
  <si>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</si>
  <si>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</si>
  <si>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</si>
  <si>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</si>
  <si>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</si>
  <si>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</si>
  <si>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</si>
  <si>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</si>
  <si>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</si>
  <si>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</si>
  <si>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</si>
  <si>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</si>
  <si>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</si>
  <si>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</si>
  <si>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</si>
  <si>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</si>
  <si>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</si>
  <si>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</si>
  <si>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</si>
  <si>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</si>
  <si>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</si>
  <si>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</si>
  <si>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</si>
  <si>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</si>
  <si>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</si>
  <si>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</si>
  <si>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</si>
  <si>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</si>
  <si>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</si>
  <si>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</si>
  <si>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</si>
  <si>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</si>
  <si>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</si>
  <si>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</si>
  <si>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</si>
  <si>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</si>
  <si>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</si>
  <si>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</si>
  <si>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</si>
  <si>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</si>
  <si>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</si>
  <si>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</si>
  <si>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</si>
  <si>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</si>
  <si>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</si>
  <si>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</si>
  <si>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</si>
  <si>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</si>
  <si>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</si>
  <si>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</si>
  <si>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</si>
  <si>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</si>
  <si>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</si>
  <si>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</si>
  <si>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</si>
  <si>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</si>
  <si>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</si>
  <si>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</si>
  <si>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</si>
  <si>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</si>
  <si>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</si>
  <si>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</si>
  <si>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</si>
  <si>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</si>
  <si>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</si>
  <si>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</si>
  <si>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</si>
  <si>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</si>
  <si>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</si>
  <si>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</si>
  <si>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</si>
  <si>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</si>
  <si>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</si>
  <si>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</si>
  <si>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</si>
  <si>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</si>
  <si>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</si>
  <si>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</si>
  <si>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</si>
  <si>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</si>
  <si>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</si>
  <si>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</si>
  <si>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</si>
  <si>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</si>
  <si>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</si>
  <si>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</si>
  <si>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</si>
  <si>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</si>
  <si>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</si>
  <si>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</si>
  <si>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</si>
  <si>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</si>
  <si>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</si>
  <si>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</si>
  <si>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</si>
  <si>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</si>
  <si>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</si>
  <si>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</si>
  <si>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</si>
  <si>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</si>
  <si>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</si>
  <si>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</si>
  <si>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</si>
  <si>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</si>
  <si>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</si>
  <si>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</si>
  <si>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</si>
  <si>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</si>
  <si>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</si>
  <si>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</si>
  <si>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</si>
  <si>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</si>
  <si>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</si>
  <si>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</si>
  <si>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</si>
  <si>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</si>
  <si>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</si>
  <si>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</si>
  <si>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</si>
  <si>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</si>
  <si>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</si>
  <si>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</si>
  <si>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</si>
  <si>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</si>
  <si>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</si>
  <si>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</si>
  <si>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</si>
  <si>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</si>
  <si>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</si>
  <si>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</si>
  <si>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</si>
  <si>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</si>
  <si>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</si>
  <si>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</si>
  <si>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</si>
  <si>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</si>
  <si>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</si>
  <si>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</si>
  <si>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</si>
  <si>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</si>
  <si>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</si>
  <si>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</si>
  <si>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</si>
  <si>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</si>
  <si>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</si>
  <si>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</si>
  <si>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</si>
  <si>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</si>
  <si>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</si>
  <si>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</si>
  <si>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</si>
  <si>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</si>
  <si>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</si>
  <si>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</si>
  <si>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</si>
  <si>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</si>
  <si>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</si>
  <si>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</si>
  <si>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</si>
  <si>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</si>
  <si>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</si>
  <si>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</si>
  <si>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</si>
  <si>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</si>
  <si>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</si>
  <si>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</si>
  <si>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</si>
  <si>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</si>
  <si>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</si>
  <si>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</si>
  <si>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</si>
  <si>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</si>
  <si>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</si>
  <si>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</si>
  <si>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</si>
  <si>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</si>
  <si>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</si>
  <si>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</si>
  <si>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</si>
  <si>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</si>
  <si>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</si>
  <si>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</si>
  <si>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</si>
  <si>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</si>
  <si>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</si>
  <si>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</si>
  <si>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</si>
  <si>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</si>
  <si>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</si>
  <si>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</si>
  <si>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</si>
  <si>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</si>
  <si>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</si>
  <si>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</si>
  <si>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</si>
  <si>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</si>
  <si>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</si>
  <si>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</si>
  <si>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</si>
  <si>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</si>
  <si>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</si>
  <si>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</si>
  <si>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</si>
  <si>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</si>
  <si>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</si>
  <si>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</si>
  <si>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</si>
  <si>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</si>
  <si>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</si>
  <si>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</si>
  <si>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</si>
  <si>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</si>
  <si>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</si>
  <si>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</si>
  <si>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</si>
  <si>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</si>
  <si>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</si>
  <si>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</si>
  <si>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</si>
  <si>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</si>
  <si>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</si>
  <si>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</si>
  <si>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</si>
  <si>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</si>
  <si>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</si>
  <si>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</si>
  <si>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</si>
  <si>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</si>
  <si>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</si>
  <si>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</si>
  <si>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</si>
  <si>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</si>
  <si>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</si>
  <si>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</si>
  <si>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</si>
  <si>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</si>
  <si>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</si>
  <si>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</si>
  <si>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</si>
  <si>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</si>
  <si>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</si>
  <si>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</si>
  <si>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</si>
  <si>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</si>
  <si>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</si>
  <si>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</si>
  <si>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</si>
  <si>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</si>
  <si>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</si>
  <si>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</si>
  <si>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</si>
  <si>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</si>
  <si>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</si>
  <si>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</si>
  <si>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</si>
  <si>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</si>
  <si>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</si>
  <si>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</si>
  <si>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</si>
  <si>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</si>
  <si>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</si>
  <si>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</si>
  <si>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</si>
  <si>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</si>
  <si>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</si>
  <si>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</si>
  <si>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</si>
  <si>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</si>
  <si>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</si>
  <si>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</si>
  <si>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</si>
  <si>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</si>
  <si>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</si>
  <si>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</si>
  <si>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</si>
  <si>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</si>
  <si>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</si>
  <si>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</si>
  <si>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</si>
  <si>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</si>
  <si>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</si>
  <si>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</si>
  <si>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</si>
  <si>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</si>
  <si>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</si>
  <si>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</si>
  <si>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</si>
  <si>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</si>
  <si>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</si>
  <si>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</si>
  <si>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</si>
  <si>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</si>
  <si>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</si>
  <si>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</si>
  <si>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</si>
  <si>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</si>
  <si>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</si>
  <si>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</si>
  <si>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</si>
  <si>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</si>
  <si>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</si>
  <si>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</si>
  <si>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</si>
  <si>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</si>
  <si>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</si>
  <si>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</si>
  <si>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</si>
  <si>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</si>
  <si>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</si>
  <si>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</si>
  <si>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</si>
  <si>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</si>
  <si>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</si>
  <si>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</si>
  <si>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</si>
  <si>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</si>
  <si>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</si>
  <si>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</si>
  <si>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</si>
  <si>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</si>
  <si>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</si>
  <si>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</si>
  <si>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</si>
  <si>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</si>
  <si>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</si>
  <si>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</si>
  <si>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</si>
  <si>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</si>
  <si>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</si>
  <si>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</si>
  <si>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</si>
  <si>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</si>
  <si>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</si>
  <si>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</si>
  <si>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</si>
  <si>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</si>
  <si>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</si>
  <si>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</si>
  <si>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</si>
  <si>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</si>
  <si>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</si>
  <si>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</si>
  <si>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</si>
  <si>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</si>
  <si>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</si>
  <si>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</si>
  <si>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</si>
  <si>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</si>
  <si>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</si>
  <si>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</si>
  <si>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</si>
  <si>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</si>
  <si>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</si>
  <si>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</si>
  <si>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</si>
  <si>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</si>
  <si>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</si>
  <si>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</si>
  <si>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</si>
  <si>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</si>
  <si>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</si>
  <si>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</si>
  <si>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</si>
  <si>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</si>
  <si>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</si>
  <si>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</si>
  <si>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</si>
  <si>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</si>
  <si>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</si>
  <si>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</si>
  <si>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</si>
  <si>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</si>
  <si>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</si>
  <si>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</si>
  <si>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</si>
  <si>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</si>
  <si>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</si>
  <si>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</si>
  <si>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</si>
  <si>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</si>
  <si>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</si>
  <si>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</si>
  <si>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</si>
  <si>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</si>
  <si>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</si>
  <si>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</si>
  <si>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</si>
  <si>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</si>
  <si>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</si>
  <si>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</si>
  <si>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</si>
  <si>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</si>
  <si>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</si>
  <si>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</si>
  <si>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</si>
  <si>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</si>
  <si>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</si>
  <si>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</si>
  <si>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</si>
  <si>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</si>
  <si>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</si>
  <si>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</si>
  <si>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</si>
  <si>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</si>
  <si>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</si>
  <si>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</si>
  <si>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</si>
  <si>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</si>
  <si>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</si>
  <si>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</si>
  <si>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</si>
  <si>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</si>
  <si>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</si>
  <si>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</si>
  <si>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</si>
  <si>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</si>
  <si>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</si>
  <si>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</si>
  <si>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</si>
  <si>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</si>
  <si>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</si>
  <si>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</si>
  <si>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</si>
  <si>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</si>
  <si>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</si>
  <si>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</si>
  <si>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</si>
  <si>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</si>
  <si>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</si>
  <si>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</si>
  <si>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</si>
  <si>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</si>
  <si>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</si>
  <si>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</si>
  <si>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</si>
  <si>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</si>
  <si>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</si>
  <si>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</si>
  <si>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</si>
  <si>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</si>
  <si>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</si>
  <si>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</si>
  <si>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</si>
  <si>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</si>
  <si>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</si>
  <si>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</si>
  <si>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</si>
  <si>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</si>
  <si>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</si>
  <si>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</si>
  <si>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</si>
  <si>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</si>
  <si>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</si>
  <si>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</si>
  <si>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</si>
  <si>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</si>
  <si>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</si>
  <si>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</si>
  <si>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</si>
  <si>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</si>
  <si>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</si>
  <si>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</si>
  <si>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</si>
  <si>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</si>
  <si>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</si>
  <si>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</si>
  <si>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</si>
  <si>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</si>
  <si>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</si>
  <si>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</si>
  <si>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</si>
  <si>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</si>
  <si>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</si>
  <si>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</si>
  <si>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</si>
  <si>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</si>
  <si>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</si>
  <si>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</si>
  <si>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</si>
  <si>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</si>
  <si>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</si>
  <si>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</si>
  <si>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</si>
  <si>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</si>
  <si>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</si>
  <si>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</si>
  <si>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</si>
  <si>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</si>
  <si>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</si>
  <si>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</si>
  <si>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</si>
  <si>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</si>
  <si>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</si>
  <si>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</si>
  <si>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</si>
  <si>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</si>
  <si>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</si>
  <si>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</si>
  <si>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</si>
  <si>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</si>
  <si>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</si>
  <si>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</si>
  <si>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</si>
  <si>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</si>
  <si>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</si>
  <si>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</si>
  <si>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</si>
  <si>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</si>
  <si>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</si>
  <si>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</si>
  <si>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</si>
  <si>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</si>
  <si>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</si>
  <si>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</si>
  <si>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</si>
  <si>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</si>
  <si>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</si>
  <si>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</si>
  <si>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</si>
  <si>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</si>
  <si>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</si>
  <si>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</si>
  <si>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</si>
  <si>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</si>
  <si>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</si>
  <si>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</si>
  <si>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</si>
  <si>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</si>
  <si>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</si>
  <si>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</si>
  <si>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</si>
  <si>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</si>
  <si>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</si>
  <si>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</si>
  <si>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</si>
  <si>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</si>
  <si>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</si>
  <si>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</si>
  <si>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</si>
  <si>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</si>
  <si>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</si>
  <si>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</si>
  <si>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</si>
  <si>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</si>
  <si>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</si>
  <si>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</si>
  <si>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</si>
  <si>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</si>
  <si>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</si>
  <si>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</si>
  <si>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</si>
  <si>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</si>
  <si>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</si>
  <si>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</si>
  <si>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</si>
  <si>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</si>
  <si>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</si>
  <si>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</si>
  <si>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</si>
  <si>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</si>
  <si>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</si>
  <si>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</si>
  <si>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</si>
  <si>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</si>
  <si>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</si>
  <si>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</si>
  <si>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</si>
  <si>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</si>
  <si>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</si>
  <si>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</si>
  <si>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</si>
  <si>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</si>
  <si>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</si>
  <si>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</si>
  <si>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</si>
  <si>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</si>
  <si>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</si>
  <si>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</si>
  <si>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</si>
  <si>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</si>
  <si>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</si>
  <si>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</si>
  <si>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</si>
  <si>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</si>
  <si>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</si>
  <si>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</si>
  <si>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</si>
  <si>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</si>
  <si>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</si>
  <si>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</si>
  <si>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</si>
  <si>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</si>
  <si>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</si>
  <si>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</si>
  <si>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</si>
  <si>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</si>
  <si>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</si>
  <si>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</si>
  <si>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</si>
  <si>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</si>
  <si>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</si>
  <si>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</si>
  <si>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</si>
  <si>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</si>
  <si>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</si>
  <si>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</si>
  <si>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</si>
  <si>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</si>
  <si>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</si>
  <si>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</si>
  <si>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</si>
  <si>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</si>
  <si>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</si>
  <si>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</si>
  <si>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</si>
  <si>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</si>
  <si>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</si>
  <si>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</si>
  <si>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</si>
  <si>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</si>
  <si>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</si>
  <si>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</si>
  <si>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</si>
  <si>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</si>
  <si>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</si>
  <si>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</si>
  <si>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</si>
  <si>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</si>
  <si>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</si>
  <si>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</si>
  <si>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</si>
  <si>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</si>
  <si>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</si>
  <si>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</si>
  <si>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</si>
  <si>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</si>
  <si>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</si>
  <si>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</si>
  <si>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</si>
  <si>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</si>
  <si>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</si>
  <si>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</si>
  <si>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</si>
  <si>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</si>
  <si>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</si>
  <si>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</si>
  <si>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</si>
  <si>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</si>
  <si>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</si>
  <si>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</si>
  <si>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</si>
  <si>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</si>
  <si>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</si>
  <si>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</si>
  <si>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</si>
  <si>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</si>
  <si>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</si>
  <si>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</si>
  <si>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</si>
  <si>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</si>
  <si>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</si>
  <si>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</si>
  <si>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</si>
  <si>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</si>
  <si>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</si>
  <si>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</si>
  <si>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</si>
  <si>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</si>
  <si>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</si>
  <si>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</si>
  <si>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</si>
  <si>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</si>
  <si>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</si>
  <si>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</si>
  <si>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</si>
  <si>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</si>
  <si>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</si>
  <si>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</si>
  <si>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</si>
  <si>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</si>
  <si>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</si>
  <si>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</si>
  <si>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</si>
  <si>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</si>
  <si>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</si>
  <si>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</si>
  <si>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</si>
  <si>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</si>
  <si>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</si>
  <si>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</si>
  <si>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</si>
  <si>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</si>
  <si>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</si>
  <si>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</si>
  <si>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</si>
  <si>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</si>
  <si>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</si>
  <si>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</si>
  <si>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</si>
  <si>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</si>
  <si>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</si>
  <si>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</si>
  <si>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</si>
  <si>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</si>
  <si>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</si>
  <si>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</si>
  <si>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</si>
  <si>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</si>
  <si>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</si>
  <si>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</si>
  <si>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</si>
  <si>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</si>
  <si>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</si>
  <si>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</si>
  <si>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</si>
  <si>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</si>
  <si>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</si>
  <si>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</si>
  <si>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</si>
  <si>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</si>
  <si>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</si>
  <si>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</si>
  <si>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</si>
  <si>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</si>
  <si>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</si>
  <si>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</si>
  <si>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</si>
  <si>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</si>
  <si>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</si>
  <si>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</si>
  <si>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</si>
  <si>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</si>
  <si>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</si>
  <si>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</si>
  <si>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</si>
  <si>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</si>
  <si>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</si>
  <si>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</si>
  <si>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</si>
  <si>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</si>
  <si>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</si>
  <si>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</si>
  <si>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</si>
  <si>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</si>
  <si>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</si>
  <si>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</si>
  <si>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</si>
  <si>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</si>
  <si>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</si>
  <si>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</si>
  <si>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</si>
  <si>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</si>
  <si>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</si>
  <si>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</si>
  <si>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</si>
  <si>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</si>
  <si>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</si>
  <si>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</si>
  <si>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</si>
  <si>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</si>
  <si>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</si>
  <si>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</si>
  <si>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</si>
  <si>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</si>
  <si>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</si>
  <si>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</si>
  <si>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</si>
  <si>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</si>
  <si>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</si>
  <si>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</si>
  <si>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</si>
  <si>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</si>
  <si>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</si>
  <si>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</si>
  <si>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</si>
  <si>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</si>
  <si>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</si>
  <si>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</si>
  <si>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</si>
  <si>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</si>
  <si>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</si>
  <si>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</si>
  <si>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</si>
  <si>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</si>
  <si>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</si>
  <si>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</si>
  <si>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</si>
  <si>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</si>
  <si>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</si>
  <si>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</si>
  <si>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</si>
  <si>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</si>
  <si>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</si>
  <si>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</si>
  <si>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</si>
  <si>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</si>
  <si>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</si>
  <si>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</si>
  <si>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</si>
  <si>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</si>
  <si>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</si>
  <si>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</si>
  <si>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</si>
  <si>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</si>
  <si>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</si>
  <si>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</si>
  <si>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</si>
  <si>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</si>
  <si>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</si>
  <si>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</si>
  <si>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</si>
  <si>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</si>
  <si>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</si>
  <si>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</si>
  <si>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</si>
  <si>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</si>
  <si>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</si>
  <si>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</si>
  <si>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</si>
  <si>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</si>
  <si>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</si>
  <si>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</si>
  <si>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</si>
  <si>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</si>
  <si>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</si>
  <si>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</si>
  <si>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</si>
  <si>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</si>
  <si>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</si>
  <si>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</si>
  <si>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</si>
  <si>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</si>
  <si>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</si>
  <si>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</si>
  <si>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</si>
  <si>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</si>
  <si>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</si>
  <si>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</si>
  <si>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</si>
  <si>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</si>
  <si>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</si>
  <si>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</si>
  <si>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</si>
  <si>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</si>
  <si>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</si>
  <si>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</si>
  <si>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</si>
  <si>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</si>
  <si>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</si>
  <si>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</si>
  <si>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</si>
  <si>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</si>
  <si>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</si>
  <si>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</si>
  <si>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</si>
  <si>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</si>
  <si>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</si>
  <si>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</si>
  <si>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</si>
  <si>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</si>
  <si>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</si>
  <si>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</si>
  <si>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</si>
  <si>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</si>
  <si>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</si>
  <si>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</si>
  <si>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</si>
  <si>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</si>
  <si>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</si>
  <si>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</si>
  <si>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</si>
  <si>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</si>
  <si>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</si>
  <si>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</si>
  <si>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</si>
  <si>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</si>
  <si>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</si>
  <si>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</si>
  <si>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</si>
  <si>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</si>
  <si>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</si>
  <si>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</si>
  <si>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</si>
  <si>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</si>
  <si>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</si>
  <si>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</si>
  <si>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</si>
  <si>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</si>
  <si>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</si>
  <si>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</si>
  <si>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</si>
  <si>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</si>
  <si>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</si>
  <si>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</si>
  <si>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</si>
  <si>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</si>
  <si>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</si>
  <si>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</si>
  <si>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</si>
  <si>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</si>
  <si>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</si>
  <si>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</si>
  <si>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</si>
  <si>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</si>
  <si>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</si>
  <si>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</si>
  <si>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</si>
  <si>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</si>
  <si>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</si>
  <si>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</si>
  <si>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</si>
  <si>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</si>
  <si>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</si>
  <si>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</si>
  <si>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</si>
  <si>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</si>
  <si>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</si>
  <si>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</si>
  <si>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</si>
  <si>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</si>
  <si>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</si>
  <si>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</si>
  <si>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</si>
  <si>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</si>
  <si>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</si>
  <si>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</si>
  <si>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</si>
  <si>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</si>
  <si>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</si>
  <si>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</si>
  <si>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</si>
  <si>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</si>
  <si>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</si>
  <si>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</si>
  <si>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</si>
  <si>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</si>
  <si>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</si>
  <si>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</si>
  <si>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</si>
  <si>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</si>
  <si>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</si>
  <si>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</si>
  <si>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</si>
  <si>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</si>
  <si>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</si>
  <si>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</si>
  <si>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</si>
  <si>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</si>
  <si>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</si>
  <si>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</si>
  <si>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</si>
  <si>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</si>
  <si>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</si>
  <si>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</si>
  <si>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</si>
  <si>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</si>
  <si>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</si>
  <si>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</si>
  <si>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</si>
  <si>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</si>
  <si>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</si>
  <si>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</si>
  <si>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</si>
  <si>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</si>
  <si>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</si>
  <si>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</si>
  <si>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</si>
  <si>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</si>
  <si>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</si>
  <si>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</si>
  <si>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</si>
  <si>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</si>
  <si>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</si>
  <si>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</si>
  <si>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</si>
  <si>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</si>
  <si>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</si>
  <si>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</si>
  <si>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</si>
  <si>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</si>
  <si>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</si>
  <si>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</si>
  <si>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</si>
  <si>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</si>
  <si>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</si>
  <si>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</si>
  <si>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</si>
  <si>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</si>
  <si>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</si>
  <si>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</si>
  <si>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</si>
  <si>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</si>
  <si>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</si>
  <si>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</si>
  <si>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</si>
  <si>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</si>
  <si>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</si>
  <si>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</si>
  <si>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</si>
  <si>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</si>
  <si>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</si>
  <si>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</si>
  <si>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</si>
  <si>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</si>
  <si>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</si>
  <si>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</si>
  <si>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</si>
  <si>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</si>
  <si>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</si>
  <si>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</si>
  <si>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</si>
  <si>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</si>
  <si>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</si>
  <si>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</si>
  <si>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</si>
  <si>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</si>
  <si>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</si>
  <si>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</si>
  <si>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</si>
  <si>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</si>
  <si>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</si>
  <si>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</si>
  <si>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</si>
  <si>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</si>
  <si>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</si>
  <si>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</si>
  <si>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</si>
  <si>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</si>
  <si>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</si>
  <si>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</si>
  <si>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</si>
  <si>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</si>
  <si>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</si>
  <si>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</si>
  <si>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</si>
  <si>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</si>
  <si>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</si>
  <si>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</si>
  <si>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</si>
  <si>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</si>
  <si>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</si>
  <si>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</si>
  <si>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</si>
  <si>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</si>
  <si>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</si>
  <si>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</si>
  <si>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</si>
  <si>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</si>
  <si>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</si>
  <si>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</si>
  <si>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</si>
  <si>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</si>
  <si>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</si>
  <si>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</si>
  <si>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</si>
  <si>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</si>
  <si>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</si>
  <si>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</si>
  <si>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</si>
  <si>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</si>
  <si>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</si>
  <si>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</si>
  <si>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</si>
  <si>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</si>
  <si>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</si>
  <si>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</si>
  <si>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</si>
  <si>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</si>
  <si>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</si>
  <si>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</si>
  <si>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</si>
  <si>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</si>
  <si>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</si>
  <si>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</si>
  <si>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</si>
  <si>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</si>
  <si>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</si>
  <si>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</si>
  <si>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</si>
  <si>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</si>
  <si>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</si>
  <si>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</si>
  <si>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</si>
  <si>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</si>
  <si>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</si>
  <si>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</si>
  <si>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</si>
  <si>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</si>
  <si>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</si>
  <si>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</si>
  <si>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</si>
  <si>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</si>
  <si>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</si>
  <si>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</si>
  <si>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</si>
  <si>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</si>
  <si>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</si>
  <si>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</si>
  <si>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</si>
  <si>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</si>
  <si>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</si>
  <si>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</si>
  <si>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</si>
  <si>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</si>
  <si>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</si>
  <si>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</si>
  <si>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</si>
  <si>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</si>
  <si>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</si>
  <si>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</si>
  <si>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</si>
  <si>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</si>
  <si>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</si>
  <si>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</si>
  <si>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</si>
  <si>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</si>
  <si>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</si>
  <si>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</si>
  <si>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</si>
  <si>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</si>
  <si>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</si>
  <si>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</si>
  <si>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</si>
  <si>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</si>
  <si>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</si>
  <si>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</si>
  <si>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</si>
  <si>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</si>
  <si>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</si>
  <si>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</si>
  <si>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</si>
  <si>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</si>
  <si>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</si>
  <si>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</si>
  <si>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</si>
  <si>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</si>
  <si>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</si>
  <si>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</si>
  <si>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</si>
  <si>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</si>
  <si>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</si>
  <si>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</si>
  <si>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</si>
  <si>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</si>
  <si>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</si>
  <si>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</si>
  <si>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</si>
  <si>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</si>
  <si>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</si>
  <si>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</si>
  <si>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</si>
  <si>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</si>
  <si>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</si>
  <si>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</si>
  <si>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</si>
  <si>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</si>
  <si>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</si>
  <si>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</si>
  <si>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</si>
  <si>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</si>
  <si>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</si>
  <si>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</si>
  <si>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</si>
  <si>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</si>
  <si>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</si>
  <si>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</si>
  <si>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</si>
  <si>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</si>
  <si>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</si>
  <si>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</si>
  <si>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</si>
  <si>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</si>
  <si>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</si>
  <si>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</si>
  <si>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</si>
  <si>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</si>
  <si>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</si>
  <si>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</si>
  <si>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</si>
  <si>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</si>
  <si>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</si>
  <si>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</si>
  <si>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</si>
  <si>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</si>
  <si>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</si>
  <si>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</si>
  <si>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</si>
  <si>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</si>
  <si>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</si>
  <si>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</si>
  <si>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</si>
  <si>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</si>
  <si>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</si>
  <si>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</si>
  <si>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</si>
  <si>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</si>
  <si>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</si>
  <si>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</si>
  <si>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</si>
  <si>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</si>
  <si>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</si>
  <si>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</si>
  <si>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</si>
  <si>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</si>
  <si>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</si>
  <si>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</si>
  <si>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</si>
  <si>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</si>
  <si>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</si>
  <si>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</si>
  <si>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</si>
  <si>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</si>
  <si>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</si>
  <si>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</si>
  <si>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</si>
  <si>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</si>
  <si>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</si>
  <si>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</si>
  <si>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</si>
  <si>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</si>
  <si>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</si>
  <si>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</si>
  <si>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</si>
  <si>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</si>
  <si>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</si>
  <si>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</si>
  <si>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</si>
  <si>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</si>
  <si>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</si>
  <si>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</si>
  <si>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</si>
  <si>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</si>
  <si>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</si>
  <si>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</si>
  <si>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</si>
  <si>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</si>
  <si>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</si>
  <si>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</si>
  <si>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</si>
  <si>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</si>
  <si>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</si>
  <si>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</si>
  <si>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</si>
  <si>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</si>
  <si>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</si>
  <si>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</si>
  <si>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</si>
  <si>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</si>
  <si>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</si>
  <si>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</si>
  <si>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</si>
  <si>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</si>
  <si>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</si>
  <si>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</si>
  <si>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</si>
  <si>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</si>
  <si>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</si>
  <si>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</si>
  <si>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</si>
  <si>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</si>
  <si>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</si>
  <si>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</si>
  <si>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</si>
  <si>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</si>
  <si>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</si>
  <si>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</si>
  <si>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</si>
  <si>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</si>
  <si>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</si>
  <si>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</si>
  <si>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</si>
  <si>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</si>
  <si>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</si>
  <si>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</si>
  <si>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</si>
  <si>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</si>
  <si>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</si>
  <si>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</si>
  <si>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</si>
  <si>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</si>
  <si>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</si>
  <si>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</si>
  <si>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</si>
  <si>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</si>
  <si>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</si>
  <si>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</si>
  <si>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</si>
  <si>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</si>
  <si>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</si>
  <si>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</si>
  <si>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</si>
  <si>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</si>
  <si>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</si>
  <si>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</si>
  <si>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</si>
  <si>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</si>
  <si>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</si>
  <si>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</si>
  <si>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</si>
  <si>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</si>
  <si>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</si>
  <si>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</si>
  <si>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</si>
  <si>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</si>
  <si>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</si>
  <si>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</si>
  <si>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</si>
  <si>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</si>
  <si>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</si>
  <si>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</si>
  <si>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</si>
  <si>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</si>
  <si>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</si>
  <si>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</si>
  <si>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</si>
  <si>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</si>
  <si>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</si>
  <si>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</si>
  <si>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</si>
  <si>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</si>
  <si>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</si>
  <si>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</si>
  <si>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</si>
  <si>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</si>
  <si>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</si>
  <si>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</si>
  <si>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</si>
  <si>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</si>
  <si>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</si>
  <si>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</si>
  <si>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</si>
  <si>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</si>
  <si>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</si>
  <si>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</si>
  <si>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</si>
  <si>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</si>
  <si>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</si>
  <si>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</si>
  <si>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</si>
  <si>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</si>
  <si>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</si>
  <si>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</si>
  <si>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</si>
  <si>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</si>
  <si>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</si>
  <si>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</si>
  <si>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</si>
  <si>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</si>
  <si>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</si>
  <si>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</si>
  <si>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</si>
  <si>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</si>
  <si>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</si>
  <si>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</si>
  <si>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</si>
  <si>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</si>
  <si>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</si>
  <si>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</si>
  <si>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</si>
  <si>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</si>
  <si>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</si>
  <si>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</si>
  <si>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</si>
  <si>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</si>
  <si>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</si>
  <si>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</si>
  <si>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</si>
  <si>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</si>
  <si>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</si>
  <si>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</si>
  <si>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</si>
  <si>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</si>
  <si>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</si>
  <si>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</si>
  <si>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</si>
  <si>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</si>
  <si>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</si>
  <si>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</si>
  <si>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</si>
  <si>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</si>
  <si>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</si>
  <si>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</si>
  <si>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</si>
  <si>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</si>
  <si>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</si>
  <si>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</si>
  <si>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</si>
  <si>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</si>
  <si>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</si>
  <si>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</si>
  <si>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</si>
  <si>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</si>
  <si>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</si>
  <si>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</si>
  <si>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</si>
  <si>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</si>
  <si>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</si>
  <si>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</si>
  <si>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</si>
  <si>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</si>
  <si>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</si>
  <si>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</si>
  <si>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</si>
  <si>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</si>
  <si>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</si>
  <si>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</si>
  <si>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</si>
  <si>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</si>
  <si>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</si>
  <si>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</si>
  <si>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</si>
  <si>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</si>
  <si>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</si>
  <si>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</si>
  <si>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</si>
  <si>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</si>
  <si>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</si>
  <si>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</si>
  <si>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</si>
  <si>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</si>
  <si>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</si>
  <si>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</si>
  <si>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</si>
  <si>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</si>
  <si>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</si>
  <si>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</si>
  <si>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</si>
  <si>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</si>
  <si>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</si>
  <si>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</si>
  <si>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</si>
  <si>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</si>
  <si>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</si>
  <si>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</si>
  <si>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</si>
  <si>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</si>
  <si>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</si>
  <si>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</si>
  <si>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</si>
  <si>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</si>
  <si>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</si>
  <si>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</si>
  <si>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</si>
  <si>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</si>
  <si>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</si>
  <si>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</si>
  <si>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</si>
  <si>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</si>
  <si>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</si>
  <si>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</si>
  <si>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</si>
  <si>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</si>
  <si>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</si>
  <si>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</si>
  <si>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</si>
  <si>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</si>
  <si>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</si>
  <si>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</si>
  <si>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</si>
  <si>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</si>
  <si>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</si>
  <si>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</si>
  <si>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</si>
  <si>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</si>
  <si>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</si>
  <si>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</si>
  <si>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</si>
  <si>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</si>
  <si>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</si>
  <si>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</si>
  <si>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</si>
  <si>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</si>
  <si>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</si>
  <si>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</si>
  <si>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</si>
  <si>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</si>
  <si>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</si>
  <si>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</si>
  <si>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</si>
  <si>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</si>
  <si>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</si>
  <si>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</si>
  <si>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</si>
  <si>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</si>
  <si>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</si>
  <si>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</si>
  <si>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</si>
  <si>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</si>
  <si>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</si>
  <si>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</si>
  <si>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</si>
  <si>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</si>
  <si>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</si>
  <si>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</si>
  <si>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</si>
  <si>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</si>
  <si>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</si>
  <si>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</si>
  <si>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</si>
  <si>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</si>
  <si>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</si>
  <si>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</si>
  <si>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</si>
  <si>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</si>
  <si>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</si>
  <si>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</si>
  <si>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</si>
  <si>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</si>
  <si>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</si>
  <si>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</si>
  <si>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</si>
  <si>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</si>
  <si>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</si>
  <si>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</si>
  <si>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</si>
  <si>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</si>
  <si>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</si>
  <si>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</si>
  <si>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</si>
  <si>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</si>
  <si>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</si>
  <si>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</si>
  <si>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</si>
  <si>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</si>
  <si>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</si>
  <si>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</si>
  <si>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</si>
  <si>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</si>
  <si>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</si>
  <si>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</si>
  <si>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</si>
  <si>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</si>
  <si>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</si>
  <si>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</si>
  <si>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</si>
  <si>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</si>
  <si>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</si>
  <si>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</si>
  <si>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</si>
  <si>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</si>
  <si>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</si>
  <si>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</si>
  <si>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</si>
  <si>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</si>
  <si>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</si>
  <si>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</si>
  <si>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</si>
  <si>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</si>
  <si>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</si>
  <si>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</si>
  <si>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</si>
  <si>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</si>
  <si>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</si>
  <si>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</si>
  <si>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</si>
  <si>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</si>
  <si>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</si>
  <si>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</si>
  <si>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</si>
  <si>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</si>
  <si>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</si>
  <si>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</si>
  <si>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</si>
  <si>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</si>
  <si>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</si>
  <si>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</si>
  <si>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</si>
  <si>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</si>
  <si>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</si>
  <si>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</si>
  <si>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</si>
  <si>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</si>
  <si>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</si>
  <si>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</si>
  <si>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</si>
  <si>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</si>
  <si>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</si>
  <si>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</si>
  <si>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</si>
  <si>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</si>
  <si>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</si>
  <si>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</si>
  <si>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</si>
  <si>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</si>
  <si>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</si>
  <si>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</si>
  <si>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</si>
  <si>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</si>
  <si>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</si>
  <si>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</si>
  <si>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</si>
  <si>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</si>
  <si>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</si>
  <si>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</si>
  <si>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</si>
  <si>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</si>
  <si>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</si>
  <si>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</si>
  <si>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</si>
  <si>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</si>
  <si>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</si>
  <si>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</si>
  <si>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</si>
  <si>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</si>
  <si>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</si>
  <si>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</si>
  <si>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</si>
  <si>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</si>
  <si>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</si>
  <si>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</si>
  <si>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</si>
  <si>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</si>
  <si>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</si>
  <si>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</si>
  <si>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</si>
  <si>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</si>
  <si>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</si>
  <si>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</si>
  <si>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</si>
  <si>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</si>
  <si>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</si>
  <si>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</si>
  <si>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</si>
  <si>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</si>
  <si>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</si>
  <si>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</si>
  <si>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</si>
  <si>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</si>
  <si>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</si>
  <si>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</si>
  <si>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</si>
  <si>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</si>
  <si>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</si>
  <si>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</si>
  <si>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</si>
  <si>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</si>
  <si>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</si>
  <si>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</si>
  <si>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</si>
  <si>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</si>
  <si>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</si>
  <si>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</si>
  <si>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</si>
  <si>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</si>
  <si>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</si>
  <si>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</si>
  <si>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</si>
  <si>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</si>
  <si>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</si>
  <si>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</si>
  <si>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</si>
  <si>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</si>
  <si>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</si>
  <si>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</si>
  <si>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</si>
  <si>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</si>
  <si>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</si>
  <si>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</si>
  <si>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</si>
  <si>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</si>
  <si>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</si>
  <si>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</si>
  <si>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</si>
  <si>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</si>
  <si>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</si>
  <si>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</si>
  <si>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</si>
  <si>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</si>
  <si>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</si>
  <si>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</si>
  <si>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</si>
  <si>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</si>
  <si>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</si>
  <si>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</si>
  <si>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</si>
  <si>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</si>
  <si>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</si>
  <si>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</si>
  <si>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</si>
  <si>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</si>
  <si>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</si>
  <si>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</si>
  <si>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</si>
  <si>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</si>
  <si>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</si>
  <si>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</si>
  <si>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</si>
  <si>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</si>
  <si>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</si>
  <si>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</si>
  <si>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</si>
  <si>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</si>
  <si>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</si>
  <si>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</si>
  <si>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</si>
  <si>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</si>
  <si>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</si>
  <si>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</si>
  <si>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</si>
  <si>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</si>
  <si>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</si>
  <si>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</si>
  <si>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</si>
  <si>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</si>
  <si>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</si>
  <si>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</si>
  <si>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</si>
  <si>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</si>
  <si>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</si>
  <si>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</si>
  <si>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</si>
  <si>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</si>
  <si>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</si>
  <si>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</si>
  <si>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</si>
  <si>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</si>
  <si>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</si>
  <si>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</si>
  <si>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</si>
  <si>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</si>
  <si>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</si>
  <si>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</si>
  <si>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</si>
  <si>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</si>
  <si>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</si>
  <si>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</si>
  <si>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</si>
  <si>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</si>
  <si>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</si>
  <si>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</si>
  <si>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</si>
  <si>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</si>
  <si>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</si>
  <si>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</si>
  <si>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</si>
  <si>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</si>
  <si>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</si>
  <si>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</si>
  <si>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</si>
  <si>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</si>
  <si>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</si>
  <si>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</si>
  <si>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</si>
  <si>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</si>
  <si>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</si>
  <si>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</si>
  <si>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</si>
  <si>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</si>
  <si>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</si>
  <si>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</si>
  <si>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</si>
  <si>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</si>
  <si>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</si>
  <si>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</si>
  <si>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</si>
  <si>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</si>
  <si>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</si>
  <si>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</si>
  <si>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</si>
  <si>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</si>
  <si>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</si>
  <si>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</si>
  <si>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</si>
  <si>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</si>
  <si>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</si>
  <si>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</si>
  <si>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</si>
  <si>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</si>
  <si>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</si>
  <si>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</si>
  <si>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</si>
  <si>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</si>
  <si>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</si>
  <si>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</si>
  <si>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</si>
  <si>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</si>
  <si>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</si>
  <si>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</si>
  <si>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</si>
  <si>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</si>
  <si>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</si>
  <si>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</si>
  <si>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</si>
  <si>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</si>
  <si>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</si>
  <si>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</si>
  <si>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</si>
  <si>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</si>
  <si>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</si>
  <si>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</si>
  <si>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</si>
  <si>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</si>
  <si>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</si>
  <si>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</si>
  <si>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</si>
  <si>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</si>
  <si>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</si>
  <si>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</si>
  <si>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</si>
  <si>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</si>
  <si>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</si>
  <si>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</si>
  <si>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</si>
  <si>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</si>
  <si>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</si>
  <si>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</si>
  <si>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</si>
  <si>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</si>
  <si>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</si>
  <si>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</si>
  <si>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</si>
  <si>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</si>
  <si>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</si>
  <si>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</si>
  <si>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</si>
  <si>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</si>
  <si>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</si>
  <si>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</si>
  <si>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</si>
  <si>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</si>
  <si>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</si>
  <si>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</si>
  <si>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</si>
  <si>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</si>
  <si>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</si>
  <si>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</si>
  <si>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</si>
  <si>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</si>
  <si>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</si>
  <si>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</si>
  <si>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</si>
  <si>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</si>
  <si>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</si>
  <si>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</si>
  <si>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</si>
  <si>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</si>
  <si>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</si>
  <si>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</si>
  <si>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</si>
  <si>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</si>
  <si>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</si>
  <si>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</si>
  <si>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</si>
  <si>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</si>
  <si>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</si>
  <si>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</si>
  <si>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</si>
  <si>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</si>
  <si>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</si>
  <si>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</si>
  <si>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</si>
  <si>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</si>
  <si>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</si>
  <si>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</si>
  <si>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</si>
  <si>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</si>
  <si>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</si>
  <si>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</si>
  <si>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</si>
  <si>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</si>
  <si>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</si>
  <si>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</si>
  <si>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</si>
  <si>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</si>
  <si>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</si>
  <si>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</si>
  <si>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</si>
  <si>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</si>
  <si>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</si>
  <si>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</si>
  <si>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</si>
  <si>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</si>
  <si>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</si>
  <si>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</si>
  <si>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</si>
  <si>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</si>
  <si>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</si>
  <si>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</si>
  <si>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</si>
  <si>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</si>
  <si>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</si>
  <si>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</si>
  <si>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</si>
  <si>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</si>
  <si>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</si>
  <si>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</si>
  <si>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</si>
  <si>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</si>
  <si>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</si>
  <si>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</si>
  <si>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</si>
  <si>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</si>
  <si>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</si>
  <si>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</si>
  <si>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</si>
  <si>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</si>
  <si>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</si>
  <si>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</si>
  <si>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</si>
  <si>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</si>
  <si>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</si>
  <si>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</si>
  <si>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</si>
  <si>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</si>
  <si>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</si>
  <si>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</si>
  <si>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</si>
  <si>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</si>
  <si>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</si>
  <si>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</si>
  <si>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</si>
  <si>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</si>
  <si>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</si>
  <si>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</si>
  <si>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</si>
  <si>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</si>
  <si>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</si>
  <si>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</si>
  <si>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</si>
  <si>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</si>
  <si>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</si>
  <si>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</si>
  <si>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</si>
  <si>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</si>
  <si>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</si>
  <si>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</si>
  <si>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</si>
  <si>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</si>
  <si>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</si>
  <si>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</si>
  <si>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</si>
  <si>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</si>
  <si>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</si>
  <si>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</si>
  <si>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</si>
  <si>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</si>
  <si>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</si>
  <si>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</si>
  <si>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</si>
  <si>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</si>
  <si>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</si>
  <si>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</si>
  <si>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</si>
  <si>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</si>
  <si>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</si>
  <si>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</si>
  <si>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</si>
  <si>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</si>
  <si>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</si>
  <si>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</si>
  <si>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</si>
  <si>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</si>
  <si>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</si>
  <si>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</si>
  <si>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</si>
  <si>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</si>
  <si>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</si>
  <si>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</si>
  <si>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</si>
  <si>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</si>
  <si>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</si>
  <si>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</si>
  <si>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</si>
  <si>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</si>
  <si>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</si>
  <si>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</si>
  <si>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</si>
  <si>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</si>
  <si>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</si>
  <si>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</si>
  <si>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</si>
  <si>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</si>
  <si>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</si>
  <si>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</si>
  <si>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</si>
  <si>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</si>
  <si>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</si>
  <si>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</si>
  <si>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</si>
  <si>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</si>
  <si>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</si>
  <si>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</si>
  <si>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</si>
  <si>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</si>
  <si>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</si>
  <si>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</si>
  <si>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</si>
  <si>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</si>
  <si>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</si>
  <si>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</si>
  <si>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</si>
  <si>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</si>
  <si>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</si>
  <si>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</si>
  <si>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</si>
  <si>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</si>
  <si>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</si>
  <si>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</si>
  <si>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</si>
  <si>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</si>
  <si>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</si>
  <si>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</si>
  <si>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</si>
  <si>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</si>
  <si>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</si>
  <si>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</si>
  <si>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</si>
  <si>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</si>
  <si>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</si>
  <si>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</si>
  <si>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</si>
  <si>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</si>
  <si>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</si>
  <si>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</si>
  <si>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</si>
  <si>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</si>
  <si>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</si>
  <si>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</si>
  <si>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</si>
  <si>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</si>
  <si>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</si>
  <si>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</si>
  <si>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</si>
  <si>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</si>
  <si>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</si>
  <si>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</si>
  <si>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</si>
  <si>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</si>
  <si>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</si>
  <si>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</si>
  <si>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</si>
  <si>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</si>
  <si>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</si>
  <si>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</si>
  <si>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</si>
  <si>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</si>
  <si>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</si>
  <si>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</si>
  <si>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</si>
  <si>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</si>
  <si>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</si>
  <si>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</si>
  <si>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</si>
  <si>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</si>
  <si>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</si>
  <si>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</si>
  <si>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</si>
  <si>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</si>
  <si>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</si>
  <si>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</si>
  <si>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</si>
  <si>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</si>
  <si>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</si>
  <si>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</si>
  <si>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</si>
  <si>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</si>
  <si>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</si>
  <si>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</si>
  <si>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</si>
  <si>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</si>
  <si>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</si>
  <si>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</si>
  <si>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</si>
  <si>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</si>
  <si>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</si>
  <si>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</si>
  <si>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</si>
  <si>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</si>
  <si>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</si>
  <si>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</si>
  <si>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</si>
  <si>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</si>
  <si>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</si>
  <si>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</si>
  <si>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</si>
  <si>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</si>
  <si>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</si>
  <si>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</si>
  <si>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</si>
  <si>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</si>
  <si>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</si>
  <si>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</si>
  <si>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</si>
  <si>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</si>
  <si>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</si>
  <si>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</si>
  <si>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</si>
  <si>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</si>
  <si>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</si>
  <si>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</si>
  <si>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</si>
  <si>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</si>
  <si>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</si>
  <si>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</si>
  <si>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</si>
  <si>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</si>
  <si>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</si>
  <si>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</si>
  <si>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</si>
  <si>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</si>
  <si>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</si>
  <si>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</si>
  <si>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</si>
  <si>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</si>
  <si>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</si>
  <si>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</si>
  <si>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</si>
  <si>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</si>
  <si>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</si>
  <si>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</si>
  <si>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</si>
  <si>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</si>
  <si>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</si>
  <si>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</si>
  <si>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</si>
  <si>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</si>
  <si>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</si>
  <si>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</si>
  <si>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</si>
  <si>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</si>
  <si>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</si>
  <si>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</si>
  <si>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</si>
  <si>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</si>
  <si>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</si>
  <si>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</si>
  <si>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</si>
  <si>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</si>
  <si>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</si>
  <si>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</si>
  <si>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</si>
  <si>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</si>
  <si>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</si>
  <si>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</si>
  <si>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</si>
  <si>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</si>
  <si>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</si>
  <si>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</si>
  <si>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</si>
  <si>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</si>
  <si>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</si>
  <si>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</si>
  <si>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</si>
  <si>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</si>
  <si>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</si>
  <si>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</si>
  <si>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</si>
  <si>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</si>
  <si>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</si>
  <si>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</si>
  <si>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</si>
  <si>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</si>
  <si>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</si>
  <si>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</si>
  <si>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</si>
  <si>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</si>
  <si>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</si>
  <si>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</si>
  <si>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</si>
  <si>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</si>
  <si>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</si>
  <si>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</si>
  <si>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</si>
  <si>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</si>
  <si>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</si>
  <si>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</si>
  <si>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</si>
  <si>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</si>
  <si>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</si>
  <si>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</si>
  <si>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</si>
  <si>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</si>
  <si>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</si>
  <si>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</si>
  <si>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</si>
  <si>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</si>
  <si>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</si>
  <si>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</si>
  <si>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</si>
  <si>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</si>
  <si>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</si>
  <si>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</si>
  <si>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</si>
  <si>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</si>
  <si>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</si>
  <si>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</si>
  <si>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</si>
  <si>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</si>
  <si>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</si>
  <si>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</si>
  <si>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</si>
  <si>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</si>
  <si>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</si>
  <si>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</si>
  <si>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</si>
  <si>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</si>
  <si>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</si>
  <si>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</si>
  <si>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</si>
  <si>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</si>
  <si>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</si>
  <si>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</si>
  <si>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</si>
  <si>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</si>
  <si>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</si>
  <si>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</si>
  <si>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</si>
  <si>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</si>
  <si>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</si>
  <si>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</si>
  <si>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</si>
  <si>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</si>
  <si>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</si>
  <si>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</si>
  <si>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</si>
  <si>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</si>
  <si>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</si>
  <si>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</si>
  <si>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</si>
  <si>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</si>
  <si>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</si>
  <si>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</si>
  <si>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</si>
  <si>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</si>
  <si>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</si>
  <si>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</si>
  <si>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</si>
  <si>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</si>
  <si>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</si>
  <si>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</si>
  <si>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</si>
  <si>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</si>
  <si>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</si>
  <si>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</si>
  <si>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</si>
  <si>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</si>
  <si>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</si>
  <si>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</si>
  <si>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</si>
  <si>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</si>
  <si>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</si>
  <si>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</si>
  <si>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</si>
  <si>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</si>
  <si>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</si>
  <si>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</si>
  <si>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</si>
  <si>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</si>
  <si>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</si>
  <si>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</si>
  <si>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</si>
  <si>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</si>
  <si>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</si>
  <si>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</si>
  <si>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</si>
  <si>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</si>
  <si>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</si>
  <si>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</si>
  <si>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</si>
  <si>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</si>
  <si>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</si>
  <si>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</si>
  <si>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</si>
  <si>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</si>
  <si>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</si>
  <si>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</si>
  <si>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</si>
  <si>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</si>
  <si>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</si>
  <si>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</si>
  <si>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</si>
  <si>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</si>
  <si>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</si>
  <si>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</si>
  <si>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</si>
  <si>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</si>
  <si>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</si>
  <si>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</si>
  <si>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</si>
  <si>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</si>
  <si>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</si>
  <si>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</si>
  <si>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</si>
  <si>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</si>
  <si>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</si>
  <si>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</si>
  <si>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</si>
  <si>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</si>
  <si>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</si>
  <si>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</si>
  <si>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</si>
  <si>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</si>
  <si>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</si>
  <si>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</si>
  <si>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</si>
  <si>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</si>
  <si>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</si>
  <si>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</si>
  <si>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</si>
  <si>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</si>
  <si>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</si>
  <si>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</si>
  <si>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</si>
  <si>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</si>
  <si>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</si>
  <si>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</si>
  <si>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</si>
  <si>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</si>
  <si>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</si>
  <si>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</si>
  <si>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</si>
  <si>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</si>
  <si>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</si>
  <si>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</si>
  <si>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</si>
  <si>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</si>
  <si>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</si>
  <si>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</si>
  <si>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</si>
  <si>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</si>
  <si>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</si>
  <si>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</si>
  <si>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</si>
  <si>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</si>
  <si>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</si>
  <si>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</si>
  <si>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</si>
  <si>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</si>
  <si>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</si>
  <si>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</si>
  <si>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</si>
  <si>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</si>
  <si>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</si>
  <si>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</si>
  <si>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</si>
  <si>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</si>
  <si>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</si>
  <si>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</si>
  <si>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</si>
  <si>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</si>
  <si>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</si>
  <si>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</si>
  <si>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</si>
  <si>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</si>
  <si>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</si>
  <si>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</si>
  <si>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</si>
  <si>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</si>
  <si>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</si>
  <si>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</si>
  <si>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</si>
  <si>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</si>
  <si>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</si>
  <si>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</si>
  <si>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</si>
  <si>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</si>
  <si>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</si>
  <si>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</si>
  <si>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</si>
  <si>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</si>
  <si>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</si>
  <si>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</si>
  <si>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</si>
  <si>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</si>
  <si>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</si>
  <si>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</si>
  <si>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</si>
  <si>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</si>
  <si>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</si>
  <si>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</si>
  <si>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</si>
  <si>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</si>
  <si>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</si>
  <si>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</si>
  <si>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</si>
  <si>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</si>
  <si>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</si>
  <si>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</si>
  <si>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</si>
  <si>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</si>
  <si>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</si>
  <si>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</si>
  <si>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</si>
  <si>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</si>
  <si>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</si>
  <si>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</si>
  <si>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</si>
  <si>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</si>
  <si>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</si>
  <si>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</si>
  <si>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</si>
  <si>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</si>
  <si>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</si>
  <si>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</si>
  <si>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</si>
  <si>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</si>
  <si>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</si>
  <si>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</si>
  <si>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</si>
  <si>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</si>
  <si>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</si>
  <si>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</si>
  <si>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</si>
  <si>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</si>
  <si>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</si>
  <si>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</si>
  <si>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</si>
  <si>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</si>
  <si>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</si>
  <si>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</si>
  <si>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</si>
  <si>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</si>
  <si>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</si>
  <si>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</si>
  <si>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</si>
  <si>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</si>
  <si>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</si>
  <si>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</si>
  <si>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</si>
  <si>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</si>
  <si>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</si>
  <si>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</si>
  <si>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</si>
  <si>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</si>
  <si>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</si>
  <si>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</si>
  <si>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</si>
  <si>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</si>
  <si>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</si>
  <si>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</si>
  <si>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</si>
  <si>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</si>
  <si>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</si>
  <si>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</si>
  <si>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</si>
  <si>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</si>
  <si>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</si>
  <si>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</si>
  <si>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</si>
  <si>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</si>
  <si>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</si>
  <si>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</si>
  <si>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</si>
  <si>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</si>
  <si>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</si>
  <si>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</si>
  <si>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</si>
  <si>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</si>
  <si>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</si>
  <si>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</si>
  <si>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</si>
  <si>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</si>
  <si>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</si>
  <si>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</si>
  <si>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</si>
  <si>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</si>
  <si>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</si>
  <si>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</si>
  <si>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</si>
  <si>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</si>
  <si>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</si>
  <si>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</si>
  <si>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</si>
  <si>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</si>
  <si>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</si>
  <si>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</si>
  <si>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</si>
  <si>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</si>
  <si>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</si>
  <si>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</si>
  <si>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</si>
  <si>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</si>
  <si>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</si>
  <si>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</si>
  <si>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</si>
  <si>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</si>
  <si>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</si>
  <si>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</si>
  <si>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</si>
  <si>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</si>
  <si>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</si>
  <si>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</si>
  <si>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</si>
  <si>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</si>
  <si>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</si>
  <si>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</si>
  <si>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</si>
  <si>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</si>
  <si>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</si>
  <si>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</si>
  <si>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</si>
  <si>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</si>
  <si>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</si>
  <si>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</si>
  <si>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</si>
  <si>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</si>
  <si>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</si>
  <si>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</si>
  <si>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</si>
  <si>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</si>
  <si>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</si>
  <si>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</si>
  <si>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</si>
  <si>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</si>
  <si>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</si>
  <si>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</si>
  <si>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</si>
  <si>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</si>
  <si>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</si>
  <si>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</si>
  <si>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</si>
  <si>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</si>
  <si>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</si>
  <si>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</si>
  <si>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</si>
  <si>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</si>
  <si>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</si>
  <si>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</si>
  <si>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</si>
  <si>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</si>
  <si>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</si>
  <si>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</si>
  <si>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</si>
  <si>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</si>
  <si>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</si>
  <si>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</si>
  <si>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</si>
  <si>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</si>
  <si>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</si>
  <si>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</si>
  <si>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</si>
  <si>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</si>
  <si>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</si>
  <si>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</si>
  <si>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</si>
  <si>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</si>
  <si>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</si>
  <si>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</si>
  <si>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</si>
  <si>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</si>
  <si>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</si>
  <si>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</si>
  <si>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</si>
  <si>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</si>
  <si>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</si>
  <si>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</si>
  <si>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</si>
  <si>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</si>
  <si>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</si>
  <si>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</si>
  <si>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</si>
  <si>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</si>
  <si>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</si>
  <si>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</si>
  <si>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</si>
  <si>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</si>
  <si>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</si>
  <si>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</si>
  <si>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</si>
  <si>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</si>
  <si>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</si>
  <si>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</si>
  <si>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</si>
  <si>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</si>
  <si>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</si>
  <si>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</si>
  <si>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</si>
  <si>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</si>
  <si>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</si>
  <si>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</si>
  <si>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</si>
  <si>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</si>
  <si>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</si>
  <si>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</si>
  <si>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</si>
  <si>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</si>
  <si>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</si>
  <si>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</si>
  <si>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</si>
  <si>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</si>
  <si>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</si>
  <si>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</si>
  <si>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</si>
  <si>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</si>
  <si>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</si>
  <si>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</si>
  <si>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</si>
  <si>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</si>
  <si>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</si>
  <si>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</si>
  <si>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</si>
  <si>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</si>
  <si>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</si>
  <si>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</si>
  <si>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</si>
  <si>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</si>
  <si>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</si>
  <si>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</si>
  <si>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</si>
  <si>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</si>
  <si>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</si>
  <si>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</si>
  <si>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</si>
  <si>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</si>
  <si>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</si>
  <si>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</si>
  <si>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</si>
  <si>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</si>
  <si>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</si>
  <si>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</si>
  <si>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</si>
  <si>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</si>
  <si>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</si>
  <si>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</si>
  <si>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</si>
  <si>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</si>
  <si>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</si>
  <si>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</si>
  <si>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</si>
  <si>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</si>
  <si>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</si>
  <si>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</si>
  <si>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</si>
  <si>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</si>
  <si>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</si>
  <si>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</si>
  <si>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</si>
  <si>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</si>
  <si>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</si>
  <si>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</si>
  <si>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</si>
  <si>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</si>
  <si>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</si>
  <si>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</si>
  <si>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</si>
  <si>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</si>
  <si>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</si>
  <si>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</si>
  <si>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</si>
  <si>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</si>
  <si>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</si>
  <si>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</si>
  <si>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</si>
  <si>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</si>
  <si>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</si>
  <si>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</si>
  <si>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</si>
  <si>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</si>
  <si>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</si>
  <si>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</si>
  <si>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</si>
  <si>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</si>
  <si>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</si>
  <si>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</si>
  <si>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</si>
  <si>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</si>
  <si>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</si>
  <si>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</si>
  <si>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</si>
  <si>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</si>
  <si>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</si>
  <si>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</si>
  <si>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</si>
  <si>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</si>
  <si>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</si>
  <si>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</si>
  <si>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</si>
  <si>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</si>
  <si>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</si>
  <si>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</si>
  <si>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</si>
  <si>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</si>
  <si>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</si>
  <si>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</si>
  <si>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</si>
  <si>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</si>
  <si>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</si>
  <si>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</si>
  <si>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</si>
  <si>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</si>
  <si>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</si>
  <si>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</si>
  <si>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</si>
  <si>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</si>
  <si>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</si>
  <si>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</si>
  <si>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</si>
  <si>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</si>
  <si>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</si>
  <si>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</si>
  <si>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</si>
  <si>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</si>
  <si>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</si>
  <si>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</si>
  <si>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</si>
  <si>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</si>
  <si>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</si>
  <si>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</si>
  <si>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</si>
  <si>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</si>
  <si>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</si>
  <si>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</si>
  <si>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</si>
  <si>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</si>
  <si>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</si>
  <si>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</si>
  <si>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</si>
  <si>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</si>
  <si>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</si>
  <si>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</si>
  <si>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</si>
  <si>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</si>
  <si>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</si>
  <si>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</si>
  <si>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</si>
  <si>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</si>
  <si>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</si>
  <si>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</si>
  <si>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</si>
  <si>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</si>
  <si>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</si>
  <si>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</si>
  <si>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</si>
  <si>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</si>
  <si>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</si>
  <si>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</si>
  <si>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</si>
  <si>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</si>
  <si>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</si>
  <si>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</si>
  <si>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</si>
  <si>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</si>
  <si>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</si>
  <si>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</si>
  <si>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</si>
  <si>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</si>
  <si>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</si>
  <si>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</si>
  <si>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</si>
  <si>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</si>
  <si>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</si>
  <si>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</si>
  <si>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</si>
  <si>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</si>
  <si>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</si>
  <si>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</si>
  <si>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</si>
  <si>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</si>
  <si>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</si>
  <si>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</si>
  <si>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</si>
  <si>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</si>
  <si>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</si>
  <si>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</si>
  <si>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</si>
  <si>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</si>
  <si>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</si>
  <si>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</si>
  <si>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</si>
  <si>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</si>
  <si>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</si>
  <si>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</si>
  <si>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</si>
  <si>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</si>
  <si>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</si>
  <si>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</si>
  <si>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</si>
  <si>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</si>
  <si>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</si>
  <si>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</si>
  <si>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</si>
  <si>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</si>
  <si>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</si>
  <si>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</si>
  <si>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</si>
  <si>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</si>
  <si>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</si>
  <si>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</si>
  <si>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</si>
  <si>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</si>
  <si>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</si>
  <si>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</si>
  <si>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</si>
  <si>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</si>
  <si>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</si>
  <si>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</si>
  <si>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</si>
  <si>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</si>
  <si>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</si>
  <si>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</si>
  <si>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</si>
  <si>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</si>
  <si>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</si>
  <si>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</si>
  <si>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</si>
  <si>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</si>
  <si>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</si>
  <si>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</si>
  <si>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</si>
  <si>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</si>
  <si>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</si>
  <si>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</si>
  <si>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</si>
  <si>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</si>
  <si>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</si>
  <si>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</si>
  <si>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</si>
  <si>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</si>
  <si>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</si>
  <si>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</si>
  <si>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</si>
  <si>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</si>
  <si>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</si>
  <si>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</si>
  <si>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</si>
  <si>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</si>
  <si>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</si>
  <si>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</si>
  <si>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</si>
  <si>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</si>
  <si>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</si>
  <si>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</si>
  <si>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</si>
  <si>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</si>
  <si>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</si>
  <si>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</si>
  <si>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</si>
  <si>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</si>
  <si>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</si>
  <si>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</si>
  <si>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</si>
  <si>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</si>
  <si>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</si>
  <si>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</si>
  <si>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</si>
  <si>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</si>
  <si>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</si>
  <si>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</si>
  <si>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</si>
  <si>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</si>
  <si>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</si>
  <si>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</si>
  <si>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</si>
  <si>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</si>
  <si>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</si>
  <si>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</si>
  <si>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</si>
  <si>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</si>
  <si>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</si>
  <si>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</si>
  <si>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</si>
  <si>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</si>
  <si>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</si>
  <si>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</si>
  <si>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</si>
  <si>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</si>
  <si>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</si>
  <si>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</si>
  <si>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</si>
  <si>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</si>
  <si>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</si>
  <si>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</si>
  <si>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</si>
  <si>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</si>
  <si>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</si>
  <si>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</si>
  <si>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</si>
  <si>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</si>
  <si>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</si>
  <si>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</si>
  <si>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</si>
  <si>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</si>
  <si>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</si>
  <si>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</si>
  <si>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</si>
  <si>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</si>
  <si>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</si>
  <si>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</si>
  <si>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</si>
  <si>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</si>
  <si>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</si>
  <si>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</si>
  <si>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</si>
  <si>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</si>
  <si>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</si>
  <si>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</si>
  <si>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</si>
  <si>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</si>
  <si>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</si>
  <si>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</si>
  <si>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</si>
  <si>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</si>
  <si>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</si>
  <si>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</si>
  <si>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</si>
  <si>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</si>
  <si>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</si>
  <si>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</si>
  <si>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</si>
  <si>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</si>
  <si>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</si>
  <si>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</si>
  <si>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</si>
  <si>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</si>
  <si>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</si>
  <si>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</si>
  <si>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</si>
  <si>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</si>
  <si>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</si>
  <si>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</si>
  <si>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</si>
  <si>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</si>
  <si>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</si>
  <si>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</si>
  <si>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</si>
  <si>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</si>
  <si>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</si>
  <si>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</si>
  <si>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</si>
  <si>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</si>
  <si>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</si>
  <si>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</si>
  <si>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</si>
  <si>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</si>
  <si>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</si>
  <si>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</si>
  <si>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</si>
  <si>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</si>
  <si>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</si>
  <si>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</si>
  <si>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</si>
  <si>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</si>
  <si>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</si>
  <si>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</si>
  <si>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</si>
  <si>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</si>
  <si>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</si>
  <si>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</si>
  <si>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</si>
  <si>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</si>
  <si>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</si>
  <si>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</si>
  <si>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</si>
  <si>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</si>
  <si>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</si>
  <si>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</si>
  <si>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</si>
  <si>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</si>
  <si>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</si>
  <si>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</si>
  <si>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</si>
  <si>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</si>
  <si>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</si>
  <si>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</si>
  <si>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</si>
  <si>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</si>
  <si>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</si>
  <si>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</si>
  <si>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</si>
  <si>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</si>
  <si>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</si>
  <si>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</si>
  <si>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</si>
  <si>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</si>
  <si>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</si>
  <si>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</si>
  <si>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</si>
  <si>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</si>
  <si>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</si>
  <si>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</si>
  <si>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</si>
  <si>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</si>
  <si>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</si>
  <si>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</si>
  <si>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</si>
  <si>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</si>
  <si>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</si>
  <si>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</si>
  <si>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</si>
  <si>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</si>
  <si>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</si>
  <si>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</si>
  <si>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</si>
  <si>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</si>
  <si>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</si>
  <si>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</si>
  <si>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</si>
  <si>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</si>
  <si>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</si>
  <si>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</si>
  <si>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</si>
  <si>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</si>
  <si>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</si>
  <si>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</si>
  <si>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</si>
  <si>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</si>
  <si>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</si>
  <si>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</si>
  <si>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</si>
  <si>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</si>
  <si>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</si>
  <si>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</si>
  <si>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</si>
  <si>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</si>
  <si>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</si>
  <si>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</si>
  <si>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</si>
  <si>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</si>
  <si>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</si>
  <si>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</si>
  <si>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</si>
  <si>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</si>
  <si>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</si>
  <si>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</si>
  <si>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</si>
  <si>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</si>
  <si>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</si>
  <si>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</si>
  <si>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</si>
  <si>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</si>
  <si>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</si>
  <si>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</si>
  <si>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</si>
  <si>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</si>
  <si>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</si>
  <si>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</si>
  <si>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</si>
  <si>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</si>
  <si>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</si>
  <si>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</si>
  <si>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</si>
  <si>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</si>
  <si>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</si>
  <si>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</si>
  <si>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</si>
  <si>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</si>
  <si>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</si>
  <si>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</si>
  <si>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</si>
  <si>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</si>
  <si>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</si>
  <si>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</si>
  <si>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</si>
  <si>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</si>
  <si>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</si>
  <si>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</si>
  <si>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</si>
  <si>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</si>
  <si>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</si>
  <si>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</si>
  <si>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</si>
  <si>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</si>
  <si>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</si>
  <si>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</si>
  <si>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</si>
  <si>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</si>
  <si>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</si>
  <si>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</si>
  <si>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</si>
  <si>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</si>
  <si>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</si>
  <si>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</si>
  <si>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</si>
  <si>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</si>
  <si>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</si>
  <si>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</si>
  <si>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</si>
  <si>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</si>
  <si>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</si>
  <si>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</si>
  <si>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</si>
  <si>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</si>
  <si>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</si>
  <si>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</si>
  <si>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</si>
  <si>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</si>
  <si>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</si>
  <si>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</si>
  <si>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</si>
  <si>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</si>
  <si>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</si>
  <si>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</si>
  <si>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</si>
  <si>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</si>
  <si>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</si>
  <si>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</si>
  <si>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</si>
  <si>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</si>
  <si>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</si>
  <si>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</si>
  <si>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</si>
  <si>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</si>
  <si>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</si>
  <si>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</si>
  <si>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</si>
  <si>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</si>
  <si>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</si>
  <si>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</si>
  <si>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</si>
  <si>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</si>
  <si>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</si>
  <si>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</si>
  <si>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</si>
  <si>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</si>
  <si>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</si>
  <si>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</si>
  <si>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</si>
  <si>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</si>
  <si>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</si>
  <si>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</si>
  <si>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</si>
  <si>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</si>
  <si>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</si>
  <si>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</si>
  <si>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</si>
  <si>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</si>
  <si>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</si>
  <si>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</si>
  <si>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</si>
  <si>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</si>
  <si>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</si>
  <si>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</si>
  <si>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</si>
  <si>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</si>
  <si>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</si>
  <si>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</si>
  <si>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</si>
  <si>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</si>
  <si>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</si>
  <si>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</si>
  <si>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</si>
  <si>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</si>
  <si>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</si>
  <si>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</si>
  <si>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</si>
  <si>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</si>
  <si>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</si>
  <si>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</si>
  <si>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</si>
  <si>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</si>
  <si>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</si>
  <si>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</si>
  <si>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</si>
  <si>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</si>
  <si>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</si>
  <si>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</si>
  <si>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</si>
  <si>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</si>
  <si>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</si>
  <si>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</si>
  <si>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</si>
  <si>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</si>
  <si>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</si>
  <si>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</si>
  <si>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</si>
  <si>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</si>
  <si>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</si>
  <si>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</si>
  <si>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</si>
  <si>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</si>
  <si>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</si>
  <si>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</si>
  <si>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</si>
  <si>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</si>
  <si>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</si>
  <si>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</si>
  <si>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</si>
  <si>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</si>
  <si>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</si>
  <si>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</si>
  <si>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</si>
  <si>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</si>
  <si>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</si>
  <si>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</si>
  <si>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</si>
  <si>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</si>
  <si>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</si>
  <si>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</si>
  <si>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</si>
  <si>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</si>
  <si>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</si>
  <si>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</si>
  <si>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</si>
  <si>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</si>
  <si>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</si>
  <si>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</si>
  <si>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</si>
  <si>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</si>
  <si>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</si>
  <si>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</si>
  <si>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</si>
  <si>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</si>
  <si>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</si>
  <si>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</si>
  <si>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</si>
  <si>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</si>
  <si>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</si>
  <si>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</si>
  <si>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</si>
  <si>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</si>
  <si>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</si>
  <si>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</si>
  <si>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</si>
  <si>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</si>
  <si>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</si>
  <si>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</si>
  <si>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</si>
  <si>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</si>
  <si>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</si>
  <si>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</si>
  <si>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</si>
  <si>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</si>
  <si>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</si>
  <si>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</si>
  <si>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</si>
  <si>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</si>
  <si>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</si>
  <si>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</si>
  <si>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</si>
  <si>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</si>
  <si>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</si>
  <si>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</si>
  <si>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</si>
  <si>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</si>
  <si>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</si>
  <si>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</si>
  <si>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</si>
  <si>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</si>
  <si>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</si>
  <si>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</si>
  <si>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</si>
  <si>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</si>
  <si>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</si>
  <si>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</si>
  <si>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</si>
  <si>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</si>
  <si>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</si>
  <si>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</si>
  <si>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</si>
  <si>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</si>
  <si>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</si>
  <si>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</si>
  <si>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</si>
  <si>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</si>
  <si>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</si>
  <si>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</si>
  <si>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</si>
  <si>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</si>
  <si>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</si>
  <si>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</si>
  <si>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</si>
  <si>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</si>
  <si>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</si>
  <si>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</si>
  <si>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</si>
  <si>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</si>
  <si>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</si>
  <si>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</si>
  <si>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</si>
  <si>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</si>
  <si>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</si>
  <si>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</si>
  <si>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</si>
  <si>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</si>
  <si>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</si>
  <si>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</si>
  <si>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</si>
  <si>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</si>
  <si>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</si>
  <si>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</si>
  <si>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</si>
  <si>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</si>
  <si>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</si>
  <si>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</si>
  <si>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</si>
  <si>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</si>
  <si>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</si>
  <si>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</si>
  <si>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</si>
  <si>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</si>
  <si>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</si>
  <si>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</si>
  <si>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</si>
  <si>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</si>
  <si>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</si>
  <si>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</si>
  <si>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</si>
  <si>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</si>
  <si>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</si>
  <si>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</si>
  <si>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</si>
  <si>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</si>
  <si>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</si>
  <si>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</si>
  <si>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</si>
  <si>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</si>
  <si>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</si>
  <si>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</si>
  <si>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</si>
  <si>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</si>
  <si>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</si>
  <si>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</si>
  <si>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</si>
  <si>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</si>
  <si>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</si>
  <si>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</si>
  <si>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</si>
  <si>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</si>
  <si>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</si>
  <si>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</si>
  <si>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</si>
  <si>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</si>
  <si>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</si>
  <si>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</si>
  <si>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</si>
  <si>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</si>
  <si>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</si>
  <si>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</si>
  <si>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</si>
  <si>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</si>
  <si>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</si>
  <si>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</si>
  <si>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</si>
  <si>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</si>
  <si>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</si>
  <si>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</si>
  <si>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</si>
  <si>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</si>
  <si>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</si>
  <si>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</si>
  <si>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</si>
  <si>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</si>
  <si>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</si>
  <si>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</si>
  <si>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</si>
  <si>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</si>
  <si>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</si>
  <si>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</si>
  <si>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</si>
  <si>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</si>
  <si>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</si>
  <si>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</si>
  <si>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</si>
  <si>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</si>
  <si>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</si>
  <si>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</si>
  <si>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</si>
  <si>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</si>
  <si>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</si>
  <si>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</si>
  <si>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</si>
  <si>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</si>
  <si>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</si>
  <si>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</si>
  <si>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</si>
  <si>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</si>
  <si>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</si>
  <si>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</si>
  <si>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</si>
  <si>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</si>
  <si>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</si>
  <si>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</si>
  <si>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</si>
  <si>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</si>
  <si>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</si>
  <si>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</si>
  <si>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</si>
  <si>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</si>
  <si>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</si>
  <si>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</si>
  <si>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</si>
  <si>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</si>
  <si>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</si>
  <si>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</si>
  <si>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</si>
  <si>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</si>
  <si>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</si>
  <si>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</si>
  <si>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</si>
  <si>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</si>
  <si>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</si>
  <si>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</si>
  <si>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</si>
  <si>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</si>
  <si>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</si>
  <si>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</si>
  <si>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</si>
  <si>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</si>
  <si>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</si>
  <si>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</si>
  <si>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</si>
  <si>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</si>
  <si>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</si>
  <si>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</si>
  <si>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</si>
  <si>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</si>
  <si>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</si>
  <si>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</si>
  <si>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</si>
  <si>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</si>
  <si>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</si>
  <si>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</si>
  <si>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</si>
  <si>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</si>
  <si>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</si>
  <si>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</si>
  <si>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</si>
  <si>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</si>
  <si>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</si>
  <si>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</si>
  <si>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</si>
  <si>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</si>
  <si>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</si>
  <si>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</si>
  <si>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</si>
  <si>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</si>
  <si>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</si>
  <si>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</si>
  <si>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</si>
  <si>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</si>
  <si>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</si>
  <si>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</si>
  <si>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</si>
  <si>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</si>
  <si>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</si>
  <si>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</si>
  <si>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</si>
  <si>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</si>
  <si>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</si>
  <si>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</si>
  <si>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</si>
  <si>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</si>
  <si>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</si>
  <si>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</si>
  <si>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</si>
  <si>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</si>
  <si>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</si>
  <si>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</si>
  <si>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</si>
  <si>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</si>
  <si>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</si>
  <si>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</si>
  <si>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</si>
  <si>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</si>
  <si>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</si>
  <si>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</si>
  <si>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</si>
  <si>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</si>
  <si>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</si>
  <si>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</si>
  <si>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</si>
  <si>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</si>
  <si>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</si>
  <si>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</si>
  <si>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</si>
  <si>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</si>
  <si>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</si>
  <si>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</si>
  <si>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</si>
  <si>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</si>
  <si>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</si>
  <si>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</si>
  <si>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</si>
  <si>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</si>
  <si>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</si>
  <si>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</si>
  <si>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</si>
  <si>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</si>
  <si>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</si>
  <si>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</si>
  <si>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</si>
  <si>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</si>
  <si>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</si>
  <si>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</si>
  <si>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</si>
  <si>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</si>
  <si>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</si>
  <si>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</si>
  <si>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</si>
  <si>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</si>
  <si>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</si>
  <si>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</si>
  <si>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</si>
  <si>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</si>
  <si>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</si>
  <si>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</si>
  <si>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</si>
  <si>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</si>
  <si>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</si>
  <si>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</si>
  <si>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</si>
  <si>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</si>
  <si>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</si>
  <si>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</si>
  <si>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</si>
  <si>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</si>
  <si>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</si>
  <si>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</si>
  <si>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</si>
  <si>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</si>
  <si>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</si>
  <si>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</si>
  <si>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</si>
  <si>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</si>
  <si>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</si>
  <si>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</si>
  <si>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</si>
  <si>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</si>
  <si>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</si>
  <si>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</si>
  <si>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</si>
  <si>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</si>
  <si>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</si>
  <si>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</si>
  <si>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</si>
  <si>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</si>
  <si>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</si>
  <si>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</si>
  <si>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</si>
  <si>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</si>
  <si>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</si>
  <si>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</si>
  <si>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</si>
  <si>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</si>
  <si>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</si>
  <si>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</si>
  <si>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</si>
  <si>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</si>
  <si>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</si>
  <si>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</si>
  <si>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</si>
  <si>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</si>
  <si>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</si>
  <si>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</si>
  <si>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</si>
  <si>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</si>
  <si>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</si>
  <si>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</si>
  <si>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</si>
  <si>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</si>
  <si>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</si>
  <si>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</si>
  <si>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</si>
  <si>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</si>
  <si>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</si>
  <si>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</si>
  <si>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</si>
  <si>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</si>
  <si>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</si>
  <si>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</si>
  <si>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</si>
  <si>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</si>
  <si>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</si>
  <si>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</si>
  <si>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</si>
  <si>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</si>
  <si>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</si>
  <si>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</si>
  <si>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</si>
  <si>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</si>
  <si>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</si>
  <si>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</si>
  <si>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</si>
  <si>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</si>
  <si>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</si>
  <si>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</si>
  <si>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</si>
  <si>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</si>
  <si>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</si>
  <si>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</si>
  <si>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</si>
  <si>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</si>
  <si>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</si>
  <si>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</si>
  <si>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</si>
  <si>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</si>
  <si>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</si>
  <si>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</si>
  <si>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</si>
  <si>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</si>
  <si>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</si>
  <si>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</si>
  <si>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</si>
  <si>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</si>
  <si>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</si>
  <si>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</si>
  <si>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</si>
  <si>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</si>
  <si>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</si>
  <si>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</si>
  <si>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</si>
  <si>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</si>
  <si>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</si>
  <si>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</si>
  <si>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</si>
  <si>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</si>
  <si>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</si>
  <si>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</si>
  <si>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</si>
  <si>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</si>
  <si>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</si>
  <si>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</si>
  <si>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</si>
  <si>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</si>
  <si>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</si>
  <si>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</si>
  <si>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</si>
  <si>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</si>
  <si>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</si>
  <si>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</si>
  <si>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</si>
  <si>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</si>
  <si>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</si>
  <si>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</si>
  <si>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</si>
  <si>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</si>
  <si>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</si>
  <si>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</si>
  <si>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</si>
  <si>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</si>
  <si>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</si>
  <si>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</si>
  <si>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</si>
  <si>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</si>
  <si>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</si>
  <si>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</si>
  <si>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</si>
  <si>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</si>
  <si>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</si>
  <si>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</si>
  <si>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</si>
  <si>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</si>
  <si>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</si>
  <si>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</si>
  <si>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</si>
  <si>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</si>
  <si>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</si>
  <si>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</si>
  <si>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</si>
  <si>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</si>
  <si>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</si>
  <si>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</si>
  <si>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</si>
  <si>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</si>
  <si>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</si>
  <si>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</si>
  <si>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</si>
  <si>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</si>
  <si>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</si>
  <si>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</si>
  <si>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</si>
  <si>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</si>
  <si>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</si>
  <si>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</si>
  <si>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</si>
  <si>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</si>
  <si>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</si>
  <si>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</si>
  <si>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</si>
  <si>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</si>
  <si>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</si>
  <si>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</si>
  <si>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</si>
  <si>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</si>
  <si>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</si>
  <si>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</si>
  <si>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</si>
  <si>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</si>
  <si>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</si>
  <si>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</si>
  <si>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</si>
  <si>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</si>
  <si>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</si>
  <si>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</si>
  <si>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</si>
  <si>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</si>
  <si>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</si>
  <si>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</si>
  <si>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</si>
  <si>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</si>
  <si>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</si>
  <si>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</si>
  <si>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</si>
  <si>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</si>
  <si>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</si>
  <si>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</si>
  <si>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</si>
  <si>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</si>
  <si>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</si>
  <si>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</si>
  <si>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</si>
  <si>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</si>
  <si>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</si>
  <si>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</si>
  <si>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</si>
  <si>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</si>
  <si>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</si>
  <si>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</si>
  <si>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</si>
  <si>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</si>
  <si>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</si>
  <si>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</si>
  <si>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</si>
  <si>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</si>
  <si>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</si>
  <si>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</si>
  <si>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</si>
  <si>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</si>
  <si>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</si>
  <si>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</si>
  <si>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</si>
  <si>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</si>
  <si>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</si>
  <si>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</si>
  <si>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</si>
  <si>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</si>
  <si>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</si>
  <si>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</si>
  <si>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</si>
  <si>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</si>
  <si>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</si>
  <si>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</si>
  <si>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</si>
  <si>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</si>
  <si>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</si>
  <si>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</si>
  <si>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</si>
  <si>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</si>
  <si>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</si>
  <si>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</si>
  <si>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</si>
  <si>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</si>
  <si>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</si>
  <si>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</si>
  <si>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</si>
  <si>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</si>
  <si>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</si>
  <si>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</si>
  <si>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</si>
  <si>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</si>
  <si>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</si>
  <si>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</si>
  <si>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</si>
  <si>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</si>
  <si>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</si>
  <si>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</si>
  <si>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</si>
  <si>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</si>
  <si>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</si>
  <si>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</si>
  <si>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</si>
  <si>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</si>
  <si>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</si>
  <si>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</si>
  <si>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</si>
  <si>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</si>
  <si>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</si>
  <si>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</si>
  <si>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</si>
  <si>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</si>
  <si>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</si>
  <si>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</si>
  <si>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</si>
  <si>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</si>
  <si>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</si>
  <si>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</si>
  <si>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</si>
  <si>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</si>
  <si>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</si>
  <si>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</si>
  <si>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</si>
  <si>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</si>
  <si>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</si>
  <si>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</si>
  <si>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</si>
  <si>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</si>
  <si>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</si>
  <si>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</si>
  <si>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</si>
  <si>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</si>
  <si>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</si>
  <si>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</si>
  <si>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</si>
  <si>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</si>
  <si>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</si>
  <si>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</si>
  <si>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</si>
  <si>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</si>
  <si>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</si>
  <si>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</si>
  <si>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</si>
  <si>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</si>
  <si>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</si>
  <si>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</si>
  <si>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</si>
  <si>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</si>
  <si>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</si>
  <si>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</si>
  <si>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</si>
  <si>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</si>
  <si>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</si>
  <si>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</si>
  <si>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</si>
  <si>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</si>
  <si>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</si>
  <si>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</si>
  <si>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</si>
  <si>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</si>
  <si>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</si>
  <si>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</si>
  <si>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</si>
  <si>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</si>
  <si>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</si>
  <si>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</si>
  <si>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</si>
  <si>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</si>
  <si>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</si>
  <si>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</si>
  <si>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</si>
  <si>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</si>
  <si>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</si>
  <si>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</si>
  <si>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</si>
  <si>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</si>
  <si>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</si>
  <si>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</si>
  <si>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</si>
  <si>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</si>
  <si>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</si>
  <si>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</si>
  <si>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</si>
  <si>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</si>
  <si>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</si>
  <si>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</si>
  <si>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</si>
  <si>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</si>
  <si>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</si>
  <si>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</si>
  <si>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</si>
  <si>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</si>
  <si>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</si>
  <si>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</si>
  <si>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</si>
  <si>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</si>
  <si>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</si>
  <si>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</si>
  <si>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</si>
  <si>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</si>
  <si>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</si>
  <si>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</si>
  <si>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</si>
  <si>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</si>
  <si>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</si>
  <si>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</si>
  <si>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</si>
  <si>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</si>
  <si>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</si>
  <si>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</si>
  <si>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</si>
  <si>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</si>
  <si>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</si>
  <si>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</si>
  <si>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</si>
  <si>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</si>
  <si>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</si>
  <si>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</si>
  <si>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</si>
  <si>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</si>
  <si>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</si>
  <si>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</si>
  <si>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</si>
  <si>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</si>
  <si>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</si>
  <si>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</si>
  <si>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</si>
  <si>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</si>
  <si>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</si>
  <si>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</si>
  <si>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</si>
  <si>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</si>
  <si>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</si>
  <si>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</si>
  <si>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</si>
  <si>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</si>
  <si>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</si>
  <si>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</si>
  <si>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</si>
  <si>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</si>
  <si>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</si>
  <si>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</si>
  <si>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</si>
  <si>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</si>
  <si>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</si>
  <si>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</si>
  <si>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</si>
  <si>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</si>
  <si>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</si>
  <si>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</si>
  <si>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</si>
  <si>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</si>
  <si>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</si>
  <si>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</si>
  <si>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</si>
  <si>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</si>
  <si>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</si>
  <si>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</si>
  <si>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</si>
  <si>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</si>
  <si>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</si>
  <si>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</si>
  <si>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</si>
  <si>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</si>
  <si>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</si>
  <si>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</si>
  <si>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</si>
  <si>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</si>
  <si>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</si>
  <si>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</si>
  <si>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</si>
  <si>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</si>
  <si>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</si>
  <si>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</si>
  <si>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</si>
  <si>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</si>
  <si>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</si>
  <si>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</si>
  <si>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</si>
  <si>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</si>
  <si>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</si>
  <si>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</si>
  <si>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</si>
  <si>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</si>
  <si>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</si>
  <si>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</si>
  <si>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</si>
  <si>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</si>
  <si>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</si>
  <si>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</si>
  <si>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</si>
  <si>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</si>
  <si>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</si>
  <si>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</si>
  <si>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</si>
  <si>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</si>
  <si>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</si>
  <si>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</si>
  <si>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</si>
  <si>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</si>
  <si>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</si>
  <si>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</si>
  <si>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</si>
  <si>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</si>
  <si>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</si>
  <si>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</si>
  <si>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</si>
  <si>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</si>
  <si>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</si>
  <si>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</si>
  <si>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</si>
  <si>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</si>
  <si>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</si>
  <si>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</si>
  <si>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</si>
  <si>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</si>
  <si>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</si>
  <si>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</si>
  <si>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</si>
  <si>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</si>
  <si>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</si>
  <si>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</si>
  <si>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</si>
  <si>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</si>
  <si>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</si>
  <si>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</si>
  <si>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</si>
  <si>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</si>
  <si>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</si>
  <si>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</si>
  <si>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</si>
  <si>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</si>
  <si>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</si>
  <si>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</si>
  <si>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</si>
  <si>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</si>
  <si>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</si>
  <si>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</si>
  <si>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</si>
  <si>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</si>
  <si>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</si>
  <si>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</si>
  <si>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</si>
  <si>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</si>
  <si>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</si>
  <si>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</si>
  <si>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</si>
  <si>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</si>
  <si>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</si>
  <si>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</si>
  <si>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</si>
  <si>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</si>
  <si>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</si>
  <si>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</si>
  <si>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</si>
  <si>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</si>
  <si>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</si>
  <si>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</si>
  <si>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</si>
  <si>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</si>
  <si>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</si>
  <si>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</si>
  <si>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</si>
  <si>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</si>
  <si>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</si>
  <si>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</si>
  <si>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</si>
  <si>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</si>
  <si>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</si>
  <si>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</si>
  <si>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</si>
  <si>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</si>
  <si>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</si>
  <si>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</si>
  <si>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</si>
  <si>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</si>
  <si>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</si>
  <si>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</si>
  <si>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</si>
  <si>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</si>
  <si>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</si>
  <si>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</si>
  <si>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</si>
  <si>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</si>
  <si>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</si>
  <si>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</si>
  <si>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</si>
  <si>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</si>
  <si>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</si>
  <si>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</si>
  <si>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</si>
  <si>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</si>
  <si>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</si>
  <si>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</si>
  <si>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</si>
  <si>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</si>
  <si>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</si>
  <si>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</si>
  <si>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</si>
  <si>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</si>
  <si>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</si>
  <si>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</si>
  <si>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</si>
  <si>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</si>
  <si>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</si>
  <si>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</si>
  <si>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</si>
  <si>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</si>
  <si>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</si>
  <si>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</si>
  <si>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</si>
  <si>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</si>
  <si>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</si>
  <si>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</si>
  <si>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</si>
  <si>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</si>
  <si>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</si>
  <si>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</si>
  <si>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</si>
  <si>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</si>
  <si>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</si>
  <si>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</si>
  <si>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</si>
  <si>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</si>
  <si>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</si>
  <si>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</si>
  <si>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</si>
  <si>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</si>
  <si>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</si>
  <si>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</si>
  <si>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</si>
  <si>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</si>
  <si>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</si>
  <si>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</si>
  <si>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</si>
  <si>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</si>
  <si>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</si>
  <si>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</si>
  <si>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</si>
  <si>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</si>
  <si>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</si>
  <si>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</si>
  <si>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</si>
  <si>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</si>
  <si>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</si>
  <si>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</si>
  <si>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</si>
  <si>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</si>
  <si>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</si>
  <si>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</si>
  <si>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</si>
  <si>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</si>
  <si>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</si>
  <si>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</si>
  <si>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</si>
  <si>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</si>
  <si>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</si>
  <si>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</si>
  <si>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</si>
  <si>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</si>
  <si>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</si>
  <si>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</si>
  <si>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</si>
  <si>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</si>
  <si>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</si>
  <si>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</si>
  <si>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</si>
  <si>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</si>
  <si>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</si>
  <si>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</si>
  <si>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</si>
  <si>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</si>
  <si>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</si>
  <si>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</si>
  <si>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</si>
  <si>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</si>
  <si>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</si>
  <si>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</si>
  <si>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</si>
  <si>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</si>
  <si>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</si>
  <si>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</si>
  <si>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</si>
  <si>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</si>
  <si>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</si>
  <si>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</si>
  <si>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</si>
  <si>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</si>
  <si>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</si>
  <si>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</si>
  <si>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</si>
  <si>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</si>
  <si>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</si>
  <si>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</si>
  <si>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</si>
  <si>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</si>
  <si>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</si>
  <si>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</si>
  <si>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</si>
  <si>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</si>
  <si>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</si>
  <si>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</si>
  <si>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</si>
  <si>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</si>
  <si>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</si>
  <si>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</si>
  <si>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</si>
  <si>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</si>
  <si>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</si>
  <si>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</si>
  <si>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</si>
  <si>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</si>
  <si>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</si>
  <si>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</si>
  <si>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</si>
  <si>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</si>
  <si>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</si>
  <si>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</si>
  <si>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</si>
  <si>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</si>
  <si>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</si>
  <si>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</si>
  <si>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</si>
  <si>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</si>
  <si>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</si>
  <si>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</si>
  <si>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</si>
  <si>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</si>
  <si>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</si>
  <si>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</si>
  <si>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</si>
  <si>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</si>
  <si>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</si>
  <si>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</si>
  <si>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</si>
  <si>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</si>
  <si>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</si>
  <si>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</si>
  <si>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</si>
  <si>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</si>
  <si>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</si>
  <si>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</si>
  <si>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</si>
  <si>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</si>
  <si>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</si>
  <si>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</si>
  <si>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</si>
  <si>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</si>
  <si>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</si>
  <si>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</si>
  <si>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</si>
  <si>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</si>
  <si>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</si>
  <si>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</si>
  <si>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</si>
  <si>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</si>
  <si>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</si>
  <si>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</si>
  <si>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</si>
  <si>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</si>
  <si>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</si>
  <si>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</si>
  <si>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</si>
  <si>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</si>
  <si>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</si>
  <si>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</si>
  <si>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</si>
  <si>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</si>
  <si>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</si>
  <si>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</si>
  <si>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</si>
  <si>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</si>
  <si>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</si>
  <si>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</si>
  <si>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</si>
  <si>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</si>
  <si>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</si>
  <si>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</si>
  <si>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</si>
  <si>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</si>
  <si>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</si>
  <si>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</si>
  <si>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</si>
  <si>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</si>
  <si>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</si>
  <si>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</si>
  <si>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</si>
  <si>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</si>
  <si>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</si>
  <si>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</si>
  <si>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</si>
  <si>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</si>
  <si>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</si>
  <si>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</si>
  <si>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</si>
  <si>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</si>
  <si>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</si>
  <si>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</si>
  <si>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</si>
  <si>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</si>
  <si>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</si>
  <si>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</si>
  <si>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</si>
  <si>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</si>
  <si>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</si>
  <si>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</si>
  <si>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</si>
  <si>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</si>
  <si>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</si>
  <si>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</si>
  <si>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</si>
  <si>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</si>
  <si>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</si>
  <si>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</si>
  <si>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</si>
  <si>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</si>
  <si>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</si>
  <si>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</si>
  <si>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</si>
  <si>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</si>
  <si>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</si>
  <si>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</si>
  <si>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</si>
  <si>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</si>
  <si>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</si>
  <si>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</si>
  <si>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</si>
  <si>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</si>
  <si>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</si>
  <si>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</si>
  <si>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</si>
  <si>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</si>
  <si>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</si>
  <si>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</si>
  <si>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</si>
  <si>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</si>
  <si>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</si>
  <si>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</si>
  <si>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</si>
  <si>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</si>
  <si>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</si>
  <si>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</si>
  <si>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</si>
  <si>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</si>
  <si>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</si>
  <si>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</si>
  <si>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</si>
  <si>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</si>
  <si>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</si>
  <si>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</si>
  <si>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</si>
  <si>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</si>
  <si>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</si>
  <si>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</si>
  <si>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</si>
  <si>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</si>
  <si>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</si>
  <si>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</si>
  <si>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</si>
  <si>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</si>
  <si>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</si>
  <si>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</si>
  <si>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</si>
  <si>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</si>
  <si>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</si>
  <si>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</si>
  <si>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</si>
  <si>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</si>
  <si>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</si>
  <si>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</si>
  <si>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</si>
  <si>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</si>
  <si>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</si>
  <si>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</si>
  <si>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</si>
  <si>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</si>
  <si>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</si>
  <si>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</si>
  <si>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</si>
  <si>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</si>
  <si>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</si>
  <si>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</si>
  <si>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</si>
  <si>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</si>
  <si>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</si>
  <si>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</si>
  <si>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</si>
  <si>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</si>
  <si>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</si>
  <si>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</si>
  <si>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</si>
  <si>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</si>
  <si>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</si>
  <si>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</si>
  <si>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</si>
  <si>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</si>
  <si>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</si>
  <si>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</si>
  <si>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</si>
  <si>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</si>
  <si>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</si>
  <si>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</si>
  <si>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</si>
  <si>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</si>
  <si>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</si>
  <si>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</si>
  <si>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</si>
  <si>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</si>
  <si>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</si>
  <si>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</si>
  <si>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</si>
  <si>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</si>
  <si>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</si>
  <si>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</si>
  <si>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</si>
  <si>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</si>
  <si>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</si>
  <si>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</si>
  <si>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</si>
  <si>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</si>
  <si>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</si>
  <si>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</si>
  <si>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</si>
  <si>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</si>
  <si>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</si>
  <si>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</si>
  <si>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</si>
  <si>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</si>
  <si>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</si>
  <si>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</si>
  <si>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</si>
  <si>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</si>
  <si>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</si>
  <si>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</si>
  <si>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</si>
  <si>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</si>
  <si>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</si>
  <si>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</si>
  <si>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</si>
  <si>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</si>
  <si>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</si>
  <si>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</si>
  <si>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</si>
  <si>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</si>
  <si>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</si>
  <si>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</si>
  <si>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</si>
  <si>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</si>
  <si>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</si>
  <si>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</si>
  <si>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</si>
  <si>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</si>
  <si>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</si>
  <si>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</si>
  <si>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</si>
  <si>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</si>
  <si>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</si>
  <si>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</si>
  <si>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</si>
  <si>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</si>
  <si>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</si>
  <si>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</si>
  <si>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</si>
  <si>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</si>
  <si>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</si>
  <si>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</si>
  <si>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</si>
  <si>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</si>
  <si>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</si>
  <si>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</si>
  <si>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</si>
  <si>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</si>
  <si>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</si>
  <si>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</si>
  <si>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</si>
  <si>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</si>
  <si>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</si>
  <si>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</si>
  <si>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</si>
  <si>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</si>
  <si>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</si>
  <si>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</si>
  <si>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</si>
  <si>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</si>
  <si>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</si>
  <si>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</si>
  <si>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</si>
  <si>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</si>
  <si>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</si>
  <si>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</si>
  <si>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</si>
  <si>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</si>
  <si>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</si>
  <si>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</si>
  <si>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</si>
  <si>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</si>
  <si>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</si>
  <si>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</si>
  <si>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</si>
  <si>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</si>
  <si>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</si>
  <si>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</si>
  <si>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</si>
  <si>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</si>
  <si>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</si>
  <si>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</si>
  <si>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</si>
  <si>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</si>
  <si>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</si>
  <si>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</si>
  <si>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</si>
  <si>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</si>
  <si>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</si>
  <si>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</si>
  <si>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</si>
  <si>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</si>
  <si>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</si>
  <si>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</si>
  <si>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</si>
  <si>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</si>
  <si>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</si>
  <si>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</si>
  <si>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</si>
  <si>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</si>
  <si>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</si>
  <si>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</si>
  <si>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</si>
  <si>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</si>
  <si>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</si>
  <si>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</si>
  <si>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</si>
  <si>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</si>
  <si>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</si>
  <si>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</si>
  <si>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</si>
  <si>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</si>
  <si>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</si>
  <si>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</si>
  <si>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</si>
  <si>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</si>
  <si>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</si>
  <si>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</si>
  <si>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</si>
  <si>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</si>
  <si>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</si>
  <si>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</si>
  <si>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</si>
  <si>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</si>
  <si>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</si>
  <si>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</si>
  <si>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</si>
  <si>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</si>
  <si>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</si>
  <si>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</si>
  <si>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</si>
  <si>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</si>
  <si>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</si>
  <si>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</si>
  <si>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</si>
  <si>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</si>
  <si>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</si>
  <si>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</si>
  <si>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</si>
  <si>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</si>
  <si>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</si>
  <si>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</si>
  <si>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</si>
  <si>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</si>
  <si>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</si>
  <si>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</si>
  <si>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</si>
  <si>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</si>
  <si>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</si>
  <si>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</si>
  <si>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</si>
  <si>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</si>
  <si>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</si>
  <si>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</si>
  <si>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</si>
  <si>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</si>
  <si>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</si>
  <si>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</si>
  <si>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</si>
  <si>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</si>
  <si>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</si>
  <si>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</si>
  <si>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</si>
  <si>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</si>
  <si>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</si>
  <si>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</si>
  <si>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</si>
  <si>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</si>
  <si>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</si>
  <si>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</si>
  <si>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</si>
  <si>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</si>
  <si>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</si>
  <si>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</si>
  <si>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</si>
  <si>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</si>
  <si>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</si>
  <si>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</si>
  <si>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</si>
  <si>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</si>
  <si>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</si>
  <si>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</si>
  <si>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</si>
  <si>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</si>
  <si>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</si>
  <si>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</si>
  <si>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</si>
  <si>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</si>
  <si>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</si>
  <si>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</si>
  <si>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</si>
  <si>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</si>
  <si>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</si>
  <si>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</si>
  <si>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</si>
  <si>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</si>
  <si>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</si>
  <si>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</si>
  <si>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</si>
  <si>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</si>
  <si>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</si>
  <si>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</si>
  <si>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</si>
  <si>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</si>
  <si>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</si>
  <si>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</si>
  <si>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</si>
  <si>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</si>
  <si>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</si>
  <si>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</si>
  <si>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</si>
  <si>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</si>
  <si>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</si>
  <si>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</si>
  <si>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</si>
  <si>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</si>
  <si>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</si>
  <si>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</si>
  <si>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</si>
  <si>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</si>
  <si>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</si>
  <si>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</si>
  <si>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</si>
  <si>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</si>
  <si>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</si>
  <si>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</si>
  <si>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</si>
  <si>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</si>
  <si>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</si>
  <si>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</si>
  <si>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</si>
  <si>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</si>
  <si>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</si>
  <si>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</si>
  <si>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</si>
  <si>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</si>
  <si>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</si>
  <si>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</si>
  <si>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</si>
  <si>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</si>
  <si>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</si>
  <si>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</si>
  <si>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</si>
  <si>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</si>
  <si>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</si>
  <si>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</si>
  <si>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</si>
  <si>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</si>
  <si>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</si>
  <si>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</si>
  <si>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</si>
  <si>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</si>
  <si>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</si>
  <si>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</si>
  <si>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</si>
  <si>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</si>
  <si>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</si>
  <si>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</si>
  <si>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</si>
  <si>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</si>
  <si>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</si>
  <si>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</si>
  <si>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</si>
  <si>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</si>
  <si>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</si>
  <si>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</si>
  <si>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</si>
  <si>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</si>
  <si>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</si>
  <si>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</si>
  <si>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</si>
  <si>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</si>
  <si>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</si>
  <si>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</si>
  <si>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</si>
  <si>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</si>
  <si>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</si>
  <si>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</si>
  <si>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</si>
  <si>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</si>
  <si>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</si>
  <si>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</si>
  <si>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</si>
  <si>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</si>
  <si>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</si>
  <si>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</si>
  <si>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</si>
  <si>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</si>
  <si>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</si>
  <si>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</si>
  <si>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</si>
  <si>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</si>
  <si>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</si>
  <si>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</si>
  <si>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</si>
  <si>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</si>
  <si>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</si>
  <si>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</si>
  <si>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</si>
  <si>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</si>
  <si>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</si>
  <si>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</si>
  <si>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</si>
  <si>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</si>
  <si>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</si>
  <si>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</si>
  <si>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</si>
  <si>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</si>
  <si>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</si>
  <si>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</si>
  <si>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</si>
  <si>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</si>
  <si>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</si>
  <si>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</si>
  <si>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</si>
  <si>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</si>
  <si>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</si>
  <si>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</si>
  <si>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</si>
  <si>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</si>
  <si>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</si>
  <si>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</si>
  <si>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</si>
  <si>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</si>
  <si>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</si>
  <si>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</si>
  <si>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</si>
  <si>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</si>
  <si>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</si>
  <si>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</si>
  <si>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</si>
  <si>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</si>
  <si>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</si>
  <si>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</si>
  <si>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</si>
  <si>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</si>
  <si>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</si>
  <si>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</si>
  <si>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</si>
  <si>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</si>
  <si>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</si>
  <si>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</si>
  <si>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</si>
  <si>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</si>
  <si>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</si>
  <si>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</si>
  <si>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</si>
  <si>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</si>
  <si>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</si>
  <si>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</si>
  <si>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</si>
  <si>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</si>
  <si>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</si>
  <si>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</si>
  <si>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</si>
  <si>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</si>
  <si>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</si>
  <si>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</si>
  <si>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</si>
  <si>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</si>
  <si>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</si>
  <si>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</si>
  <si>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</si>
  <si>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</si>
  <si>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</si>
  <si>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</si>
  <si>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</si>
  <si>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</si>
  <si>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</si>
  <si>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</si>
  <si>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</si>
  <si>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</si>
  <si>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</si>
  <si>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</si>
  <si>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</si>
  <si>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</si>
  <si>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</si>
  <si>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</si>
  <si>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</si>
  <si>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</si>
  <si>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</si>
  <si>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</si>
  <si>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</si>
  <si>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</si>
  <si>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</si>
  <si>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</si>
  <si>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</si>
  <si>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</si>
  <si>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</si>
  <si>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</si>
  <si>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</si>
  <si>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</si>
  <si>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</si>
  <si>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</si>
  <si>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</si>
  <si>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</si>
  <si>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</si>
  <si>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</si>
  <si>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</si>
  <si>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</si>
  <si>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</si>
  <si>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</si>
  <si>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</si>
  <si>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</si>
  <si>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</si>
  <si>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</si>
  <si>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</si>
  <si>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</si>
  <si>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</si>
  <si>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</si>
  <si>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</si>
  <si>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</si>
  <si>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</si>
  <si>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</si>
  <si>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</si>
  <si>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</si>
  <si>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</si>
  <si>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</si>
  <si>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</si>
  <si>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</si>
  <si>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</si>
  <si>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</si>
  <si>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</si>
  <si>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</si>
  <si>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</si>
  <si>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</si>
  <si>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</si>
  <si>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</si>
  <si>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</si>
  <si>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</si>
  <si>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</si>
  <si>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</si>
  <si>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</si>
  <si>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</si>
  <si>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</si>
  <si>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</si>
  <si>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</si>
  <si>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</si>
  <si>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</si>
  <si>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</si>
  <si>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</si>
  <si>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</si>
  <si>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</si>
  <si>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</si>
  <si>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</si>
  <si>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</si>
  <si>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</si>
  <si>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</si>
  <si>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</si>
  <si>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</si>
  <si>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</si>
  <si>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</si>
  <si>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</si>
  <si>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</si>
  <si>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</si>
  <si>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</si>
  <si>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</si>
  <si>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</si>
  <si>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</si>
  <si>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</si>
  <si>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</si>
  <si>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</si>
  <si>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</si>
  <si>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</si>
  <si>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</si>
  <si>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</si>
  <si>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</si>
  <si>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</si>
  <si>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</si>
  <si>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</si>
  <si>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</si>
  <si>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</si>
  <si>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</si>
  <si>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</si>
  <si>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</si>
  <si>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</si>
  <si>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</si>
  <si>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</si>
  <si>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</si>
  <si>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</si>
  <si>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</si>
  <si>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</si>
  <si>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</si>
  <si>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</si>
  <si>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</si>
  <si>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</si>
  <si>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</si>
  <si>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</si>
  <si>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</si>
  <si>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</si>
  <si>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</si>
  <si>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</si>
  <si>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</si>
  <si>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</si>
  <si>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</si>
  <si>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</si>
  <si>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</si>
  <si>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</si>
  <si>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</si>
  <si>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</si>
  <si>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</si>
  <si>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</si>
  <si>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</si>
  <si>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</si>
  <si>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</si>
  <si>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</si>
  <si>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</si>
  <si>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</si>
  <si>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</si>
  <si>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</si>
  <si>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</si>
  <si>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</si>
  <si>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</si>
  <si>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</si>
  <si>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</si>
  <si>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</si>
  <si>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</si>
  <si>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</si>
  <si>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</si>
  <si>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</si>
  <si>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</si>
  <si>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</si>
  <si>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</si>
  <si>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</si>
  <si>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</si>
  <si>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</si>
  <si>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</si>
  <si>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</si>
  <si>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</si>
  <si>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</si>
  <si>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</si>
  <si>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</si>
  <si>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</si>
  <si>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</si>
  <si>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</si>
  <si>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</si>
  <si>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</si>
  <si>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</si>
  <si>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</si>
  <si>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</si>
  <si>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</si>
  <si>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</si>
  <si>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</si>
  <si>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</si>
  <si>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</si>
  <si>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</si>
  <si>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</si>
  <si>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</si>
  <si>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</si>
  <si>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</si>
  <si>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</si>
  <si>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</si>
  <si>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</si>
  <si>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</si>
  <si>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</si>
  <si>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</si>
  <si>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</si>
  <si>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</si>
  <si>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</si>
  <si>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</si>
  <si>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</si>
  <si>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</si>
  <si>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</si>
  <si>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</si>
  <si>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</si>
  <si>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</si>
  <si>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</si>
  <si>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</si>
  <si>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</si>
  <si>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</si>
  <si>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</si>
  <si>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</si>
  <si>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</si>
  <si>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</si>
  <si>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</si>
  <si>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</si>
  <si>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</si>
  <si>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</si>
  <si>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</si>
  <si>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</si>
  <si>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</si>
  <si>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</si>
  <si>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</si>
  <si>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</si>
  <si>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</si>
  <si>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</si>
  <si>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</si>
  <si>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</si>
  <si>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</si>
  <si>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</si>
  <si>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</si>
  <si>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</si>
  <si>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</si>
  <si>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</si>
  <si>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</si>
  <si>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</si>
  <si>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</si>
  <si>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</si>
  <si>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</si>
  <si>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</si>
  <si>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</si>
  <si>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</si>
  <si>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</si>
  <si>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</si>
  <si>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</si>
  <si>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</si>
  <si>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</si>
  <si>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</si>
  <si>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</si>
  <si>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</si>
  <si>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</si>
  <si>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</si>
  <si>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</si>
  <si>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</si>
  <si>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</si>
  <si>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</si>
  <si>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</si>
  <si>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</si>
  <si>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</si>
  <si>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</si>
  <si>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</si>
  <si>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</si>
  <si>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</si>
  <si>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</si>
  <si>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</si>
  <si>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</si>
  <si>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</si>
  <si>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</si>
  <si>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</si>
  <si>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</si>
  <si>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</si>
  <si>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</si>
  <si>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</si>
  <si>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</si>
  <si>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</si>
  <si>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</si>
  <si>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</si>
  <si>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</si>
  <si>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</si>
  <si>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</si>
  <si>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</si>
  <si>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</si>
  <si>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</si>
  <si>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</si>
  <si>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</si>
  <si>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</si>
  <si>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</si>
  <si>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</si>
  <si>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</si>
  <si>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</si>
  <si>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</si>
  <si>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</si>
  <si>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</si>
  <si>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</si>
  <si>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</si>
  <si>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</si>
  <si>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</si>
  <si>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</si>
  <si>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</si>
  <si>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</si>
  <si>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</si>
  <si>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</si>
  <si>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</si>
  <si>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</si>
  <si>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</si>
  <si>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</si>
  <si>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</si>
  <si>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</si>
  <si>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</si>
  <si>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</si>
  <si>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</si>
  <si>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</si>
  <si>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</si>
  <si>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</si>
  <si>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</si>
  <si>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</si>
  <si>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</si>
  <si>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</si>
  <si>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</si>
  <si>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</si>
  <si>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</si>
  <si>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</si>
  <si>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</si>
  <si>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</si>
  <si>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</si>
  <si>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</si>
  <si>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</si>
  <si>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</si>
  <si>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</si>
  <si>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</si>
  <si>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</si>
  <si>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</si>
  <si>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</si>
  <si>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</si>
  <si>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</si>
  <si>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</si>
  <si>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</si>
  <si>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</si>
  <si>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</si>
  <si>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</si>
  <si>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</si>
  <si>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</si>
  <si>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</si>
  <si>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</si>
  <si>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</si>
  <si>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</si>
  <si>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</si>
  <si>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</si>
  <si>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</si>
  <si>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</si>
  <si>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</si>
  <si>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</si>
  <si>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</si>
  <si>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</si>
  <si>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</si>
  <si>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</si>
  <si>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</si>
  <si>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</si>
  <si>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</si>
  <si>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</si>
  <si>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</si>
  <si>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</si>
  <si>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</si>
  <si>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</si>
  <si>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</si>
  <si>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</si>
  <si>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</si>
  <si>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</si>
  <si>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</si>
  <si>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</si>
  <si>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</si>
  <si>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</si>
  <si>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</si>
  <si>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</si>
  <si>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</si>
  <si>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</si>
  <si>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</si>
  <si>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</si>
  <si>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</si>
  <si>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</si>
  <si>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</si>
  <si>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</si>
  <si>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</si>
  <si>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</si>
  <si>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</si>
  <si>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</si>
  <si>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</si>
  <si>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</si>
  <si>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</si>
  <si>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</si>
  <si>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</si>
  <si>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</si>
  <si>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</si>
  <si>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</si>
  <si>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</si>
  <si>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</si>
  <si>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</si>
  <si>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</si>
  <si>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</si>
  <si>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</si>
  <si>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</si>
  <si>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</si>
  <si>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</si>
  <si>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</si>
  <si>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</si>
  <si>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</si>
  <si>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</si>
  <si>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</si>
  <si>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</si>
  <si>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</si>
  <si>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</si>
  <si>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</si>
  <si>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</si>
  <si>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</si>
  <si>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</si>
  <si>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</si>
  <si>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</si>
  <si>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</si>
  <si>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</si>
  <si>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</si>
  <si>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</si>
  <si>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</si>
  <si>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</si>
  <si>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</si>
  <si>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</si>
  <si>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</si>
  <si>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</si>
  <si>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</si>
  <si>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</si>
  <si>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</si>
  <si>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</si>
  <si>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</si>
  <si>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</si>
  <si>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</si>
  <si>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</si>
  <si>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</si>
  <si>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</si>
  <si>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</si>
  <si>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</si>
  <si>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</si>
  <si>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</si>
  <si>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</si>
  <si>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</si>
  <si>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</si>
  <si>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</si>
  <si>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</si>
  <si>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</si>
  <si>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</si>
  <si>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</si>
  <si>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</si>
  <si>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</si>
  <si>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</si>
  <si>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</si>
  <si>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</si>
  <si>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</si>
  <si>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</si>
  <si>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</si>
  <si>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</si>
  <si>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</si>
  <si>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</si>
  <si>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</si>
  <si>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</si>
  <si>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</si>
  <si>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</si>
  <si>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</si>
  <si>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</si>
  <si>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</si>
  <si>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</si>
  <si>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</si>
  <si>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</si>
  <si>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</si>
  <si>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</si>
  <si>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</si>
  <si>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</si>
  <si>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</si>
  <si>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</si>
  <si>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</si>
  <si>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</si>
  <si>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</si>
  <si>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</si>
  <si>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</si>
  <si>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</si>
  <si>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</si>
  <si>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</si>
  <si>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</si>
  <si>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</si>
  <si>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</si>
  <si>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</si>
  <si>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</si>
  <si>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</si>
  <si>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</si>
  <si>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</si>
  <si>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</si>
  <si>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</si>
  <si>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</si>
  <si>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</si>
  <si>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</si>
  <si>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</si>
  <si>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</si>
  <si>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</si>
  <si>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</si>
  <si>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</si>
  <si>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</si>
  <si>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</si>
  <si>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</si>
  <si>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</si>
  <si>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</si>
  <si>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</si>
  <si>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</si>
  <si>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</si>
  <si>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</si>
  <si>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</si>
  <si>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</si>
  <si>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</si>
  <si>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</si>
  <si>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</si>
  <si>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</si>
  <si>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</si>
  <si>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</si>
  <si>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</si>
  <si>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</si>
  <si>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</si>
  <si>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</si>
  <si>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</si>
  <si>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</si>
  <si>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</si>
  <si>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</si>
  <si>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</si>
  <si>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</si>
  <si>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</si>
  <si>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</si>
  <si>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</si>
  <si>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</si>
  <si>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</si>
  <si>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</si>
  <si>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</si>
  <si>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</si>
  <si>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</si>
  <si>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</si>
  <si>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</si>
  <si>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</si>
  <si>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</si>
  <si>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</si>
  <si>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</si>
  <si>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</si>
  <si>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</si>
  <si>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</si>
  <si>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</si>
  <si>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</si>
  <si>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</si>
  <si>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</si>
  <si>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</si>
  <si>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</si>
  <si>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</si>
  <si>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</si>
  <si>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</si>
  <si>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</si>
  <si>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</si>
  <si>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</si>
  <si>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</si>
  <si>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</si>
  <si>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</si>
  <si>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</si>
  <si>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</si>
  <si>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</si>
  <si>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</si>
  <si>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</si>
  <si>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</si>
  <si>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</si>
  <si>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</si>
  <si>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</si>
  <si>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</si>
  <si>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</si>
  <si>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</si>
  <si>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</si>
  <si>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</si>
  <si>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</si>
  <si>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</si>
  <si>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</si>
  <si>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</si>
  <si>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</si>
  <si>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</si>
  <si>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</si>
  <si>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</si>
  <si>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</si>
  <si>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</si>
  <si>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</si>
  <si>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</si>
  <si>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</si>
  <si>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</si>
  <si>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</si>
  <si>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</si>
  <si>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</si>
  <si>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</si>
  <si>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</si>
  <si>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</si>
  <si>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</si>
  <si>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</si>
  <si>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</si>
  <si>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</si>
  <si>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</si>
  <si>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</si>
  <si>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</si>
  <si>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</si>
  <si>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</si>
  <si>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</si>
  <si>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</si>
  <si>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</si>
  <si>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</si>
  <si>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</si>
  <si>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</si>
  <si>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</si>
  <si>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</si>
  <si>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</si>
  <si>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</si>
  <si>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</si>
  <si>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</si>
  <si>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</si>
  <si>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</si>
  <si>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</si>
  <si>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</si>
  <si>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</si>
  <si>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</si>
  <si>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</si>
  <si>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</si>
  <si>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</si>
  <si>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</si>
  <si>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</si>
  <si>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</si>
  <si>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</si>
  <si>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</si>
  <si>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</si>
  <si>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</si>
  <si>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</si>
  <si>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</si>
  <si>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</si>
  <si>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</si>
  <si>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</si>
  <si>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</si>
  <si>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</si>
  <si>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</si>
  <si>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</si>
  <si>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</si>
  <si>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</si>
  <si>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</si>
  <si>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</si>
  <si>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</si>
  <si>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</si>
  <si>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</si>
  <si>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</si>
  <si>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</si>
  <si>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</si>
  <si>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</si>
  <si>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</si>
  <si>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</si>
  <si>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</si>
  <si>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</si>
  <si>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</si>
  <si>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</si>
  <si>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</si>
  <si>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</si>
  <si>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</si>
  <si>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</si>
  <si>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</si>
  <si>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</si>
  <si>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</si>
  <si>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</si>
  <si>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</si>
  <si>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</si>
  <si>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</si>
  <si>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</si>
  <si>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</si>
  <si>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</si>
  <si>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</si>
  <si>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</si>
  <si>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</si>
  <si>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</si>
  <si>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</si>
  <si>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</si>
  <si>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</si>
  <si>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</si>
  <si>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</si>
  <si>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</si>
  <si>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</si>
  <si>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</si>
  <si>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</si>
  <si>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</si>
  <si>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</si>
  <si>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</si>
  <si>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</si>
  <si>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</si>
  <si>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</si>
  <si>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</si>
  <si>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</si>
  <si>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</si>
  <si>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</si>
  <si>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</si>
  <si>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</si>
  <si>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</si>
  <si>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</si>
  <si>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</si>
  <si>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</si>
  <si>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</si>
  <si>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</si>
  <si>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</si>
  <si>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</si>
  <si>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</si>
  <si>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</si>
  <si>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</si>
  <si>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</si>
  <si>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</si>
  <si>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</si>
  <si>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</si>
  <si>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</si>
  <si>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</si>
  <si>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</si>
  <si>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</si>
  <si>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</si>
  <si>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</si>
  <si>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</si>
  <si>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</si>
  <si>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</si>
  <si>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</si>
  <si>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</si>
  <si>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</si>
  <si>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</si>
  <si>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</si>
  <si>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</si>
  <si>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</si>
  <si>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</si>
  <si>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</si>
  <si>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</si>
  <si>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</si>
  <si>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</si>
  <si>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</si>
  <si>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</si>
  <si>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</si>
  <si>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</si>
  <si>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</si>
  <si>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</si>
  <si>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</si>
  <si>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</si>
  <si>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</si>
  <si>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</si>
  <si>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</si>
  <si>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</si>
  <si>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</si>
  <si>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</si>
  <si>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</si>
  <si>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</si>
  <si>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</si>
  <si>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</si>
  <si>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</si>
  <si>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</si>
  <si>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</si>
  <si>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</si>
  <si>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</si>
  <si>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</si>
  <si>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</si>
  <si>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</si>
  <si>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</si>
  <si>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</si>
  <si>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</si>
  <si>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</si>
  <si>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</si>
  <si>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</si>
  <si>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</si>
  <si>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</si>
  <si>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</si>
  <si>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</si>
  <si>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</si>
  <si>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</si>
  <si>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</si>
  <si>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</si>
  <si>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</si>
  <si>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</si>
  <si>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</si>
  <si>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</si>
  <si>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</si>
  <si>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</si>
  <si>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</si>
  <si>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</si>
  <si>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</si>
  <si>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</si>
  <si>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</si>
  <si>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</si>
  <si>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</si>
  <si>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</si>
  <si>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</si>
  <si>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</si>
  <si>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</si>
  <si>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</si>
  <si>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</si>
  <si>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</si>
  <si>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</si>
  <si>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</si>
  <si>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</si>
  <si>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</si>
  <si>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</si>
  <si>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</si>
  <si>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</si>
  <si>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</si>
  <si>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</si>
  <si>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</si>
  <si>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</si>
  <si>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</si>
  <si>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</si>
  <si>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</si>
  <si>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</si>
  <si>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</si>
  <si>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</si>
  <si>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</si>
  <si>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</si>
  <si>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</si>
  <si>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</si>
  <si>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</si>
  <si>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</si>
  <si>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</si>
  <si>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</si>
  <si>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</si>
  <si>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</si>
  <si>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</si>
  <si>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</si>
  <si>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</si>
  <si>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</si>
  <si>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</si>
  <si>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</si>
  <si>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</si>
  <si>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</si>
  <si>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</si>
  <si>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</si>
  <si>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</si>
  <si>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</si>
  <si>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</si>
  <si>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</si>
  <si>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</si>
  <si>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</si>
  <si>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</si>
  <si>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</si>
  <si>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</si>
  <si>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</si>
  <si>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</si>
  <si>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</si>
  <si>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</si>
  <si>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</si>
  <si>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</si>
  <si>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</si>
  <si>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</si>
  <si>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</si>
  <si>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</si>
  <si>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</si>
  <si>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</si>
  <si>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</si>
  <si>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</si>
  <si>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</si>
  <si>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</si>
  <si>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</si>
  <si>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</si>
  <si>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</si>
  <si>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</si>
  <si>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</si>
  <si>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</si>
  <si>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</si>
  <si>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</si>
  <si>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</si>
  <si>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</si>
  <si>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</si>
  <si>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</si>
  <si>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</si>
  <si>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</si>
  <si>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</si>
  <si>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</si>
  <si>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</si>
  <si>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</si>
  <si>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</si>
  <si>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</si>
  <si>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</si>
  <si>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</si>
  <si>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</si>
  <si>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</si>
  <si>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</si>
  <si>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</si>
  <si>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</si>
  <si>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</si>
  <si>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</si>
  <si>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</si>
  <si>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</si>
  <si>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</si>
  <si>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</si>
  <si>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</si>
  <si>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</si>
  <si>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</si>
  <si>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</si>
  <si>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</si>
  <si>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</si>
  <si>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</si>
  <si>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</si>
  <si>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</si>
  <si>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</si>
  <si>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</si>
  <si>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</si>
  <si>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</si>
  <si>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</si>
  <si>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</si>
  <si>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</si>
  <si>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</si>
  <si>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</si>
  <si>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</si>
  <si>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</si>
  <si>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</si>
  <si>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</si>
  <si>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</si>
  <si>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</si>
  <si>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</si>
  <si>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</si>
  <si>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</si>
  <si>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</si>
  <si>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</si>
  <si>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</si>
  <si>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</si>
  <si>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</si>
  <si>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</si>
  <si>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</si>
  <si>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</si>
  <si>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</si>
  <si>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</si>
  <si>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</si>
  <si>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</si>
  <si>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</si>
  <si>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</si>
  <si>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</si>
  <si>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</si>
  <si>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</si>
  <si>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</si>
  <si>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</si>
  <si>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</si>
  <si>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</si>
  <si>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</si>
  <si>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</si>
  <si>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</si>
  <si>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</si>
  <si>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</si>
  <si>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</si>
  <si>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</si>
  <si>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</si>
  <si>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</si>
  <si>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</si>
  <si>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</si>
  <si>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</si>
  <si>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</si>
  <si>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</si>
  <si>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</si>
  <si>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</si>
  <si>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</si>
  <si>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</si>
  <si>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</si>
  <si>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</si>
  <si>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</si>
  <si>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</si>
  <si>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</si>
  <si>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</si>
  <si>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</si>
  <si>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</si>
  <si>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</si>
  <si>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</si>
  <si>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</si>
  <si>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</si>
  <si>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</si>
  <si>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</si>
  <si>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</si>
  <si>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</si>
  <si>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</si>
  <si>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</si>
  <si>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</si>
  <si>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</si>
  <si>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</si>
  <si>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</si>
  <si>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</si>
  <si>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</si>
  <si>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</si>
  <si>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</si>
  <si>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</si>
  <si>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</si>
  <si>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</si>
  <si>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</si>
  <si>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</si>
  <si>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</si>
  <si>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</si>
  <si>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</si>
  <si>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</si>
  <si>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</si>
  <si>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</si>
  <si>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</si>
  <si>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</si>
  <si>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</si>
  <si>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</si>
  <si>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</si>
  <si>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</si>
  <si>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</si>
  <si>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</si>
  <si>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</si>
  <si>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</si>
  <si>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</si>
  <si>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</si>
  <si>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</si>
  <si>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</si>
  <si>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</si>
  <si>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</si>
  <si>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</si>
  <si>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</si>
  <si>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</si>
  <si>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</si>
  <si>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</si>
  <si>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</si>
  <si>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</si>
  <si>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</si>
  <si>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</si>
  <si>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</si>
  <si>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</si>
  <si>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</si>
  <si>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</si>
  <si>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</si>
  <si>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</si>
  <si>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</si>
  <si>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</si>
  <si>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</si>
  <si>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</si>
  <si>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</si>
  <si>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</si>
  <si>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</si>
  <si>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</si>
  <si>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</si>
  <si>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</si>
  <si>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</si>
  <si>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</si>
  <si>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</si>
  <si>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</si>
  <si>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</si>
  <si>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</si>
  <si>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</si>
  <si>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</si>
  <si>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</si>
  <si>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</si>
  <si>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</si>
  <si>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</si>
  <si>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</si>
  <si>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</si>
  <si>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</si>
  <si>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</si>
  <si>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</si>
  <si>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</si>
  <si>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</si>
  <si>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</si>
  <si>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</si>
  <si>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</si>
  <si>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</si>
  <si>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</si>
  <si>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</si>
  <si>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</si>
  <si>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</si>
  <si>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</si>
  <si>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</si>
  <si>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</si>
  <si>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</si>
  <si>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</si>
  <si>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</si>
  <si>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</si>
  <si>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</si>
  <si>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</si>
  <si>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</si>
  <si>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</si>
  <si>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</si>
  <si>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</si>
  <si>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</si>
  <si>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</si>
  <si>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</si>
  <si>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</si>
  <si>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</si>
  <si>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</si>
  <si>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</si>
  <si>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</si>
  <si>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</si>
  <si>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</si>
  <si>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</si>
  <si>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</si>
  <si>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</si>
  <si>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</si>
  <si>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</si>
  <si>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</si>
  <si>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</si>
  <si>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</si>
  <si>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</si>
  <si>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</si>
  <si>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</si>
  <si>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</si>
  <si>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</si>
  <si>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</si>
  <si>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</si>
  <si>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</si>
  <si>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</si>
  <si>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</si>
  <si>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</si>
  <si>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</si>
  <si>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</si>
  <si>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</si>
  <si>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</si>
  <si>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</si>
  <si>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</si>
  <si>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</si>
  <si>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</si>
  <si>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</si>
  <si>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</si>
  <si>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</si>
  <si>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</si>
  <si>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</si>
  <si>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</si>
  <si>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</si>
  <si>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</si>
  <si>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</si>
  <si>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</si>
  <si>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</si>
  <si>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</si>
  <si>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</si>
  <si>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</si>
  <si>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</si>
  <si>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</si>
  <si>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</si>
  <si>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</si>
  <si>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</si>
  <si>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</si>
  <si>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</si>
  <si>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</si>
  <si>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</si>
  <si>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</si>
  <si>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</si>
  <si>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</si>
  <si>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</si>
  <si>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</si>
  <si>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</si>
  <si>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</si>
  <si>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</si>
  <si>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</si>
  <si>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</si>
  <si>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</si>
  <si>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</si>
  <si>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</si>
  <si>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</si>
  <si>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</si>
  <si>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</si>
  <si>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</si>
  <si>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</si>
  <si>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</si>
  <si>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</si>
  <si>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</si>
  <si>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</si>
  <si>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</si>
  <si>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</si>
  <si>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</si>
  <si>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</si>
  <si>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</si>
  <si>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</si>
  <si>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</si>
  <si>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</si>
  <si>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</si>
  <si>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</si>
  <si>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</si>
  <si>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</si>
  <si>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</si>
  <si>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</si>
  <si>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</si>
  <si>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</si>
  <si>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</si>
  <si>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</si>
  <si>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</si>
  <si>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</si>
  <si>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</si>
  <si>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</si>
  <si>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</si>
  <si>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</si>
  <si>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</si>
  <si>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</si>
  <si>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</si>
  <si>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</si>
  <si>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</si>
  <si>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</si>
  <si>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</si>
  <si>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</si>
  <si>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</si>
  <si>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</si>
  <si>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</si>
  <si>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</si>
  <si>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</si>
  <si>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</si>
  <si>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</si>
  <si>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</si>
  <si>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</si>
  <si>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</si>
  <si>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</si>
  <si>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</si>
  <si>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</si>
  <si>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</si>
  <si>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</si>
  <si>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</si>
  <si>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</si>
  <si>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</si>
  <si>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</si>
  <si>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</si>
  <si>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</si>
  <si>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</si>
  <si>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</si>
  <si>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</si>
  <si>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</si>
  <si>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</si>
  <si>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</si>
  <si>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</si>
  <si>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</si>
  <si>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</si>
  <si>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</si>
  <si>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</si>
  <si>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</si>
  <si>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</si>
  <si>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</si>
  <si>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</si>
  <si>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</si>
  <si>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</si>
  <si>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</si>
  <si>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</si>
  <si>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</si>
  <si>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</si>
  <si>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</si>
  <si>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</si>
  <si>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</si>
  <si>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</si>
  <si>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</si>
  <si>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</si>
  <si>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</si>
  <si>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</si>
  <si>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</si>
  <si>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</si>
  <si>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</si>
  <si>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</si>
  <si>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</si>
  <si>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</si>
  <si>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</si>
  <si>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</si>
  <si>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</si>
  <si>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</si>
  <si>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</si>
  <si>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</si>
  <si>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</si>
  <si>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</si>
  <si>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</si>
  <si>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</si>
  <si>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</si>
  <si>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</si>
  <si>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</si>
  <si>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</si>
  <si>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</si>
  <si>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</si>
  <si>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</si>
  <si>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</si>
  <si>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</si>
  <si>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</si>
  <si>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</si>
  <si>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</si>
  <si>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</si>
  <si>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</si>
  <si>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</si>
  <si>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</si>
  <si>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</si>
  <si>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</si>
  <si>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</si>
  <si>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</si>
  <si>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</si>
  <si>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</si>
  <si>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</si>
  <si>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</si>
  <si>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</si>
  <si>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</si>
  <si>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</si>
  <si>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</si>
  <si>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</si>
  <si>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</si>
  <si>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</si>
  <si>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</si>
  <si>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</si>
  <si>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</si>
  <si>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</si>
  <si>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</si>
  <si>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</si>
  <si>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</si>
  <si>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</si>
  <si>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</si>
  <si>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</si>
  <si>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</si>
  <si>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</si>
  <si>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</si>
  <si>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</si>
  <si>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</si>
  <si>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</si>
  <si>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</si>
  <si>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</si>
  <si>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</si>
  <si>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</si>
  <si>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</si>
  <si>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</si>
  <si>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</si>
  <si>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</si>
  <si>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</si>
  <si>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</si>
  <si>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</si>
  <si>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</si>
  <si>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</si>
  <si>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</si>
  <si>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</si>
  <si>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</si>
  <si>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</si>
  <si>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</si>
  <si>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</si>
  <si>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</si>
  <si>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</si>
  <si>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</si>
  <si>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</si>
  <si>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</si>
  <si>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</si>
  <si>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</si>
  <si>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</si>
  <si>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</si>
  <si>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</si>
  <si>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</si>
  <si>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</si>
  <si>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</si>
  <si>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</si>
  <si>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</si>
  <si>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</si>
  <si>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</si>
  <si>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</si>
  <si>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</si>
  <si>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</si>
  <si>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</si>
  <si>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</si>
  <si>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</si>
  <si>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</si>
  <si>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</si>
  <si>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</si>
  <si>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</si>
  <si>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</si>
  <si>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</si>
  <si>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</si>
  <si>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</si>
  <si>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</si>
  <si>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</si>
  <si>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</si>
  <si>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</si>
  <si>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</si>
  <si>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</si>
  <si>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</si>
  <si>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</si>
  <si>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</si>
  <si>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</si>
  <si>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</si>
  <si>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</si>
  <si>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</si>
  <si>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</si>
  <si>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</si>
  <si>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</si>
  <si>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</si>
  <si>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</si>
  <si>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</si>
  <si>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</si>
  <si>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</si>
  <si>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</si>
  <si>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</si>
  <si>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</si>
  <si>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</si>
  <si>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</si>
  <si>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</si>
  <si>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</si>
  <si>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</si>
  <si>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</si>
  <si>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</si>
  <si>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</si>
  <si>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</si>
  <si>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</si>
  <si>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</si>
  <si>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</si>
  <si>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</si>
  <si>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</si>
  <si>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</si>
  <si>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</si>
  <si>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</si>
  <si>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</si>
  <si>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</si>
  <si>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</si>
  <si>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</si>
  <si>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</si>
  <si>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</si>
  <si>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</si>
  <si>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</si>
  <si>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</si>
  <si>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</si>
  <si>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</si>
  <si>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</si>
  <si>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</si>
  <si>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</si>
  <si>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</si>
  <si>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</si>
  <si>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</si>
  <si>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</si>
  <si>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</si>
  <si>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</si>
  <si>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</si>
  <si>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</si>
  <si>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</si>
  <si>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</si>
  <si>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</si>
  <si>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</si>
  <si>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</si>
  <si>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</si>
  <si>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</si>
  <si>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</si>
  <si>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</si>
  <si>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</si>
  <si>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</si>
  <si>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</si>
  <si>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</si>
  <si>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</si>
  <si>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</si>
  <si>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</si>
  <si>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</si>
  <si>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</si>
  <si>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</si>
  <si>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</si>
  <si>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</si>
  <si>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</si>
  <si>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</si>
  <si>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</si>
  <si>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</si>
  <si>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</si>
  <si>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</si>
  <si>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</si>
  <si>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</si>
  <si>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</si>
  <si>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</si>
  <si>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</si>
  <si>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</si>
  <si>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</si>
  <si>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</si>
  <si>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</si>
  <si>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</si>
  <si>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</si>
  <si>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</si>
  <si>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</si>
  <si>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</si>
  <si>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</si>
  <si>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</si>
  <si>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</si>
  <si>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</si>
  <si>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</si>
  <si>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</si>
  <si>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</si>
  <si>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</si>
  <si>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</si>
  <si>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</si>
  <si>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</si>
  <si>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</si>
  <si>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</si>
  <si>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</si>
  <si>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</si>
  <si>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</si>
  <si>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</si>
  <si>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</si>
  <si>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</si>
  <si>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</si>
  <si>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</si>
  <si>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</si>
  <si>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</si>
  <si>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</si>
  <si>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</si>
  <si>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</si>
  <si>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</si>
  <si>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</si>
  <si>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</si>
  <si>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</si>
  <si>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</si>
  <si>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</si>
  <si>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</si>
  <si>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</si>
  <si>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</si>
  <si>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</si>
  <si>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</si>
  <si>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</si>
  <si>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</si>
  <si>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</si>
  <si>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</si>
  <si>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</si>
  <si>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</si>
  <si>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</si>
  <si>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</si>
  <si>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</si>
  <si>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</si>
  <si>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</si>
  <si>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</si>
  <si>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</si>
  <si>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</si>
  <si>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</si>
  <si>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</si>
  <si>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</si>
  <si>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</si>
  <si>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</si>
  <si>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</si>
  <si>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</si>
  <si>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</si>
  <si>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</si>
  <si>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</si>
  <si>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</si>
  <si>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</si>
  <si>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</si>
  <si>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</si>
  <si>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</si>
  <si>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</si>
  <si>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</si>
  <si>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</si>
  <si>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</si>
  <si>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</si>
  <si>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</si>
  <si>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</si>
  <si>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</si>
  <si>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</si>
  <si>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</si>
  <si>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</si>
  <si>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</si>
  <si>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</si>
  <si>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</si>
  <si>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</si>
  <si>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</si>
  <si>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</si>
  <si>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</si>
  <si>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</si>
  <si>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</si>
  <si>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</si>
  <si>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</si>
  <si>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</si>
  <si>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</si>
  <si>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</si>
  <si>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</si>
  <si>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</si>
  <si>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</si>
  <si>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</si>
  <si>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</si>
  <si>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</si>
  <si>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</si>
  <si>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</si>
  <si>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</si>
  <si>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</si>
  <si>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</si>
  <si>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</si>
  <si>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</si>
  <si>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</si>
  <si>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</si>
  <si>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</si>
  <si>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</si>
  <si>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</si>
  <si>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</si>
  <si>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</si>
  <si>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</si>
  <si>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</si>
  <si>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</si>
  <si>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</si>
  <si>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</si>
  <si>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</si>
  <si>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</si>
  <si>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</si>
  <si>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</si>
  <si>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</si>
  <si>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</si>
  <si>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</si>
  <si>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</si>
  <si>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</si>
  <si>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</si>
  <si>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</si>
  <si>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</si>
  <si>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</si>
  <si>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</si>
  <si>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</si>
  <si>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</si>
  <si>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</si>
  <si>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</si>
  <si>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</si>
  <si>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</si>
  <si>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</si>
  <si>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</si>
  <si>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</si>
  <si>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</si>
  <si>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</si>
  <si>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</si>
  <si>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</si>
  <si>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</si>
  <si>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</si>
  <si>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</si>
  <si>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</si>
  <si>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</si>
  <si>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</si>
  <si>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</si>
  <si>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</si>
  <si>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</si>
  <si>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</si>
  <si>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</si>
  <si>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</si>
  <si>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</si>
  <si>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</si>
  <si>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</si>
  <si>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</si>
  <si>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</si>
  <si>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</si>
  <si>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</si>
  <si>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</si>
  <si>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</si>
  <si>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</si>
  <si>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</si>
  <si>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</si>
  <si>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</si>
  <si>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</si>
  <si>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</si>
  <si>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</si>
  <si>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</si>
  <si>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</si>
  <si>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</si>
  <si>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</si>
  <si>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</si>
  <si>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</si>
  <si>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</si>
  <si>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</si>
  <si>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</si>
  <si>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</si>
  <si>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</si>
  <si>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</si>
  <si>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</si>
  <si>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</si>
  <si>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</si>
  <si>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</si>
  <si>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</si>
  <si>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</si>
  <si>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</si>
  <si>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</si>
  <si>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</si>
  <si>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</si>
  <si>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</si>
  <si>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</si>
  <si>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</si>
  <si>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</si>
  <si>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</si>
  <si>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</si>
  <si>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</si>
  <si>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</si>
  <si>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</si>
  <si>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</si>
  <si>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</si>
  <si>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</si>
  <si>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</si>
  <si>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</si>
  <si>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</si>
  <si>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</si>
  <si>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</si>
  <si>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</si>
  <si>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</si>
  <si>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</si>
  <si>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</si>
  <si>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</si>
  <si>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</si>
  <si>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</si>
  <si>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</si>
  <si>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</si>
  <si>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</si>
  <si>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</si>
  <si>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</si>
  <si>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</si>
  <si>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</si>
  <si>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</si>
  <si>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</si>
  <si>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</si>
  <si>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</si>
  <si>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</si>
  <si>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</si>
  <si>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</si>
  <si>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</si>
  <si>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</si>
  <si>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</si>
  <si>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</si>
  <si>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</si>
  <si>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</si>
  <si>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</si>
  <si>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</si>
  <si>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</si>
  <si>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</si>
  <si>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</si>
  <si>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</si>
  <si>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</si>
  <si>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</si>
  <si>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</si>
  <si>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</si>
  <si>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</si>
  <si>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</si>
  <si>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</si>
  <si>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</si>
  <si>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</si>
  <si>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</si>
  <si>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</si>
  <si>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</si>
  <si>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</si>
  <si>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</si>
  <si>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</si>
  <si>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</si>
  <si>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</si>
  <si>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</si>
  <si>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</si>
  <si>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</si>
  <si>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</si>
  <si>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</si>
  <si>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</si>
  <si>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</si>
  <si>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</si>
  <si>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</si>
  <si>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</si>
  <si>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</si>
  <si>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</si>
  <si>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</si>
  <si>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</si>
  <si>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</si>
  <si>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</si>
  <si>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</si>
  <si>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</si>
  <si>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</si>
  <si>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</si>
  <si>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</si>
  <si>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</si>
  <si>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</si>
  <si>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</si>
  <si>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</si>
  <si>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</si>
  <si>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</si>
  <si>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</si>
  <si>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</si>
  <si>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</si>
  <si>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</si>
  <si>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</si>
  <si>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</si>
  <si>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</si>
  <si>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</si>
  <si>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</si>
  <si>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</si>
  <si>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</si>
  <si>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</si>
  <si>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</si>
  <si>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</si>
  <si>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</si>
  <si>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</si>
  <si>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</si>
  <si>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</si>
  <si>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</si>
  <si>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</si>
  <si>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</si>
  <si>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</si>
  <si>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</si>
  <si>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</si>
  <si>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</si>
  <si>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</si>
  <si>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</si>
  <si>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</si>
  <si>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</si>
  <si>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</si>
  <si>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</si>
  <si>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</si>
  <si>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</si>
  <si>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</si>
  <si>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</si>
  <si>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</si>
  <si>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</si>
  <si>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</si>
  <si>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</si>
  <si>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</si>
  <si>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</si>
  <si>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</si>
  <si>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</si>
  <si>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</si>
  <si>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</si>
  <si>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</si>
  <si>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</si>
  <si>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</si>
  <si>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</si>
  <si>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</si>
  <si>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</si>
  <si>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</si>
  <si>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</si>
  <si>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</si>
  <si>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</si>
  <si>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</si>
  <si>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</si>
  <si>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</si>
  <si>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</si>
  <si>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</si>
  <si>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</si>
  <si>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</si>
  <si>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</si>
  <si>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</si>
  <si>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</si>
  <si>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</si>
  <si>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</si>
  <si>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</si>
  <si>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</si>
  <si>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</si>
  <si>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</si>
  <si>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</si>
  <si>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</si>
  <si>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</si>
  <si>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</si>
  <si>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</si>
  <si>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</si>
  <si>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</si>
  <si>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</si>
  <si>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</si>
  <si>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</si>
  <si>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</si>
  <si>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</si>
  <si>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</si>
  <si>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</si>
  <si>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</si>
  <si>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</si>
  <si>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</si>
  <si>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</si>
  <si>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</si>
  <si>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</si>
  <si>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</si>
  <si>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</si>
  <si>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</si>
  <si>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</si>
  <si>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</si>
  <si>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</si>
  <si>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</si>
  <si>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</si>
  <si>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</si>
  <si>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</si>
  <si>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</si>
  <si>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</si>
  <si>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</si>
  <si>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</si>
  <si>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</si>
  <si>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</si>
  <si>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</si>
  <si>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</si>
  <si>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</si>
  <si>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</si>
  <si>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</si>
  <si>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</si>
  <si>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</si>
  <si>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</si>
  <si>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</si>
  <si>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</si>
  <si>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</si>
  <si>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</si>
  <si>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</si>
  <si>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</si>
  <si>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</si>
  <si>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</si>
  <si>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</si>
  <si>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</si>
  <si>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</si>
  <si>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</si>
  <si>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</si>
  <si>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</si>
  <si>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</si>
  <si>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</si>
  <si>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</si>
  <si>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</si>
  <si>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</si>
  <si>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</si>
  <si>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</si>
  <si>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</si>
  <si>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</si>
  <si>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</si>
  <si>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</si>
  <si>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</si>
  <si>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</si>
  <si>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</si>
  <si>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</si>
  <si>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</si>
  <si>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</si>
  <si>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</si>
  <si>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</si>
  <si>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</si>
  <si>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</si>
  <si>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</si>
  <si>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</si>
  <si>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</si>
  <si>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</si>
  <si>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</si>
  <si>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</si>
  <si>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</si>
  <si>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</si>
  <si>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</si>
  <si>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</si>
  <si>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</si>
  <si>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</si>
  <si>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</si>
  <si>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</si>
  <si>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</si>
  <si>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</si>
  <si>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</si>
  <si>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</si>
  <si>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</si>
  <si>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</si>
  <si>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</si>
  <si>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</si>
  <si>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</si>
  <si>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</si>
  <si>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</si>
  <si>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</si>
  <si>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</si>
  <si>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</si>
  <si>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</si>
  <si>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</si>
  <si>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</si>
  <si>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</si>
  <si>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</si>
  <si>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</si>
  <si>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</si>
  <si>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</si>
  <si>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</si>
  <si>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</si>
  <si>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</si>
  <si>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</si>
  <si>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</si>
  <si>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</si>
  <si>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</si>
  <si>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</si>
  <si>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</si>
  <si>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</si>
  <si>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</si>
  <si>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</si>
  <si>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</si>
  <si>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</si>
  <si>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</si>
  <si>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</si>
  <si>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</si>
  <si>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</si>
  <si>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</si>
  <si>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</si>
  <si>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</si>
  <si>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</si>
  <si>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</si>
  <si>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</si>
  <si>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</si>
  <si>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</si>
  <si>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</si>
  <si>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</si>
  <si>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</si>
  <si>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</si>
  <si>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</si>
  <si>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</si>
  <si>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</si>
  <si>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</si>
  <si>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</si>
  <si>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</si>
  <si>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</si>
  <si>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</si>
  <si>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</si>
  <si>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</si>
  <si>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</si>
  <si>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</si>
  <si>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</si>
  <si>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</si>
  <si>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</si>
  <si>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</si>
  <si>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</si>
  <si>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</si>
  <si>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</si>
  <si>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</si>
  <si>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</si>
  <si>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</si>
  <si>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</si>
  <si>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</si>
  <si>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</si>
  <si>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</si>
  <si>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</si>
  <si>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</si>
  <si>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</si>
  <si>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</si>
  <si>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</si>
  <si>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</si>
  <si>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</si>
  <si>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</si>
  <si>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</si>
  <si>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</si>
  <si>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</si>
  <si>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</si>
  <si>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</si>
  <si>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</si>
  <si>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</si>
  <si>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</si>
  <si>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</si>
  <si>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</si>
  <si>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</si>
  <si>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</si>
  <si>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</si>
  <si>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</si>
  <si>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</si>
  <si>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</si>
  <si>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</si>
  <si>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</si>
  <si>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</si>
  <si>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</si>
  <si>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</si>
  <si>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</si>
  <si>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</si>
  <si>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</si>
  <si>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</si>
  <si>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</si>
  <si>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</si>
  <si>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</si>
  <si>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</si>
  <si>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</si>
  <si>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</si>
  <si>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</si>
  <si>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</si>
  <si>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</si>
  <si>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</si>
  <si>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</si>
  <si>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</si>
  <si>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</si>
  <si>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</si>
  <si>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</si>
  <si>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</si>
  <si>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</si>
  <si>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</si>
  <si>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</si>
  <si>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</si>
  <si>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</si>
  <si>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</si>
  <si>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</si>
  <si>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</si>
  <si>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</si>
  <si>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</si>
  <si>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</si>
  <si>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</si>
  <si>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</si>
  <si>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</si>
  <si>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</si>
  <si>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</si>
  <si>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</si>
  <si>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</si>
  <si>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</si>
  <si>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</si>
  <si>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</si>
  <si>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</si>
  <si>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</si>
  <si>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</si>
  <si>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</si>
  <si>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</si>
  <si>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</si>
  <si>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</si>
  <si>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</si>
  <si>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</si>
  <si>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</si>
  <si>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</si>
  <si>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</si>
  <si>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</si>
  <si>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</si>
  <si>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</si>
  <si>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</si>
  <si>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</si>
  <si>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</si>
  <si>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</si>
  <si>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</si>
  <si>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</si>
  <si>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</si>
  <si>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</si>
  <si>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</si>
  <si>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</si>
  <si>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</si>
  <si>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</si>
  <si>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</si>
  <si>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</si>
  <si>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</si>
  <si>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</si>
  <si>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</si>
  <si>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</si>
  <si>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</si>
  <si>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</si>
  <si>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</si>
  <si>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</si>
  <si>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</si>
  <si>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</si>
  <si>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</si>
  <si>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</si>
  <si>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</si>
  <si>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</si>
  <si>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</si>
  <si>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</si>
  <si>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</si>
  <si>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</si>
  <si>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</si>
  <si>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</si>
  <si>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</si>
  <si>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</si>
  <si>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</si>
  <si>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</si>
  <si>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</si>
  <si>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</si>
  <si>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</si>
  <si>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</si>
  <si>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</si>
  <si>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</si>
  <si>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</si>
  <si>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</si>
  <si>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</si>
  <si>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</si>
  <si>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</si>
  <si>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</si>
  <si>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</si>
  <si>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</si>
  <si>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</si>
  <si>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</si>
  <si>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</si>
  <si>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</si>
  <si>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</si>
  <si>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</si>
  <si>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</si>
  <si>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</si>
  <si>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</si>
  <si>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</si>
  <si>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</si>
  <si>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</si>
  <si>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</si>
  <si>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</si>
  <si>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</si>
  <si>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</si>
  <si>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</si>
  <si>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</si>
  <si>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</si>
  <si>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</si>
  <si>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</si>
  <si>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</si>
  <si>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</si>
  <si>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</si>
  <si>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</si>
  <si>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</si>
  <si>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</si>
  <si>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</si>
  <si>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</si>
  <si>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</si>
  <si>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</si>
  <si>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</si>
  <si>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</si>
  <si>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</si>
  <si>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</si>
  <si>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</si>
  <si>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</si>
  <si>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</si>
  <si>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</si>
  <si>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</si>
  <si>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</si>
  <si>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</si>
  <si>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</si>
  <si>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</si>
  <si>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</si>
  <si>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</si>
  <si>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</si>
  <si>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</si>
  <si>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</si>
  <si>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</si>
  <si>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</si>
  <si>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</si>
  <si>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</si>
  <si>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</si>
  <si>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</si>
  <si>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</si>
  <si>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</si>
  <si>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</si>
  <si>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</si>
  <si>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</si>
  <si>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</si>
  <si>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</si>
  <si>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</si>
  <si>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</si>
  <si>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</si>
  <si>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</si>
  <si>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</si>
  <si>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</si>
  <si>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</si>
  <si>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</si>
  <si>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</si>
  <si>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</si>
  <si>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</si>
  <si>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</si>
  <si>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</si>
  <si>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</si>
  <si>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</si>
  <si>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</si>
  <si>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</si>
  <si>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</si>
  <si>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</si>
  <si>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</si>
  <si>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</si>
  <si>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</si>
  <si>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</si>
  <si>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</si>
  <si>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</si>
  <si>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</si>
  <si>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</si>
  <si>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</si>
  <si>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</si>
  <si>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</si>
  <si>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</si>
  <si>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</si>
  <si>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</si>
  <si>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</si>
  <si>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</si>
  <si>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</si>
  <si>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</si>
  <si>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</si>
  <si>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</si>
  <si>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</si>
  <si>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</si>
  <si>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</si>
  <si>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</si>
  <si>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</si>
  <si>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</si>
  <si>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</si>
  <si>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</si>
  <si>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</si>
  <si>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</si>
  <si>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</si>
  <si>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</si>
  <si>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</si>
  <si>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</si>
  <si>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</si>
  <si>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</si>
  <si>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</si>
  <si>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</si>
  <si>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</si>
  <si>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</si>
  <si>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</si>
  <si>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</si>
  <si>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</si>
  <si>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</si>
  <si>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</si>
  <si>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</si>
  <si>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</si>
  <si>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</si>
  <si>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</si>
  <si>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</si>
  <si>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</si>
  <si>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</si>
  <si>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</si>
  <si>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</si>
  <si>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</si>
  <si>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</si>
  <si>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</si>
  <si>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</si>
  <si>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</si>
  <si>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</si>
  <si>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</si>
  <si>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</si>
  <si>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</si>
  <si>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</si>
  <si>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</si>
  <si>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</si>
  <si>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</si>
  <si>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</si>
  <si>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</si>
  <si>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</si>
  <si>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</si>
  <si>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</si>
  <si>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</si>
  <si>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</si>
  <si>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</si>
  <si>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</si>
  <si>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</si>
  <si>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</si>
  <si>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</si>
  <si>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</si>
  <si>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</si>
  <si>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</si>
  <si>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</si>
  <si>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</si>
  <si>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</si>
  <si>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</si>
  <si>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</si>
  <si>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</si>
  <si>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</si>
  <si>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</si>
  <si>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</si>
  <si>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</si>
  <si>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</si>
  <si>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</si>
  <si>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</si>
  <si>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</si>
  <si>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</si>
  <si>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</si>
  <si>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</si>
  <si>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</si>
  <si>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</si>
  <si>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</si>
  <si>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</si>
  <si>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</si>
  <si>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</si>
  <si>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</si>
  <si>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</si>
  <si>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</si>
  <si>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</si>
  <si>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</si>
  <si>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</si>
  <si>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</si>
  <si>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</si>
  <si>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</si>
  <si>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</si>
  <si>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</si>
  <si>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</si>
  <si>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</si>
  <si>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</si>
  <si>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</si>
  <si>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</si>
  <si>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</si>
  <si>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</si>
  <si>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</si>
  <si>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</si>
  <si>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</si>
  <si>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</si>
  <si>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</si>
  <si>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</si>
  <si>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</si>
  <si>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</si>
  <si>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</si>
  <si>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</si>
  <si>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</si>
  <si>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</si>
  <si>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</si>
  <si>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</si>
  <si>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</si>
  <si>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</si>
  <si>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</si>
  <si>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</si>
  <si>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</si>
  <si>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</si>
  <si>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</si>
  <si>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</si>
  <si>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</si>
  <si>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</si>
  <si>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</si>
  <si>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</si>
  <si>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</si>
  <si>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</si>
  <si>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</si>
  <si>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</si>
  <si>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</si>
  <si>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</si>
  <si>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</si>
  <si>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</si>
  <si>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</si>
  <si>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</si>
  <si>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</si>
  <si>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</si>
  <si>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</si>
  <si>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</si>
  <si>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</si>
  <si>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</si>
  <si>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</si>
  <si>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</si>
  <si>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</si>
  <si>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</si>
  <si>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</si>
  <si>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</si>
  <si>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</si>
  <si>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</si>
  <si>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</si>
  <si>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</si>
  <si>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</si>
  <si>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</si>
  <si>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</si>
  <si>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</si>
  <si>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</si>
  <si>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</si>
  <si>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</si>
  <si>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</si>
  <si>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</si>
  <si>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</si>
  <si>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</si>
  <si>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</si>
  <si>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</si>
  <si>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</si>
  <si>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</si>
  <si>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</si>
  <si>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</si>
  <si>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</si>
  <si>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</si>
  <si>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</si>
  <si>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</si>
  <si>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</si>
  <si>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</si>
  <si>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</si>
  <si>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</si>
  <si>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</si>
  <si>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</si>
  <si>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</si>
  <si>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</si>
  <si>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</si>
  <si>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</si>
  <si>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</si>
  <si>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</si>
  <si>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</si>
  <si>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</si>
  <si>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</si>
  <si>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</si>
  <si>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</si>
  <si>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</si>
  <si>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</si>
  <si>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</si>
  <si>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</si>
  <si>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</si>
  <si>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</si>
  <si>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</si>
  <si>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</si>
  <si>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</si>
  <si>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</si>
  <si>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</si>
  <si>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</si>
  <si>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</si>
  <si>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</si>
  <si>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</si>
  <si>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</si>
  <si>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</si>
  <si>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</si>
  <si>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</si>
  <si>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</si>
  <si>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</si>
  <si>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</si>
  <si>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</si>
  <si>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</si>
  <si>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</si>
  <si>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</si>
  <si>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</si>
  <si>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</si>
  <si>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</si>
  <si>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</si>
  <si>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</si>
  <si>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</si>
  <si>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</si>
  <si>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</si>
  <si>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</si>
  <si>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</si>
  <si>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</si>
  <si>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</si>
  <si>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</si>
  <si>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</si>
  <si>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</si>
  <si>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</si>
  <si>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</si>
  <si>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</si>
  <si>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</si>
  <si>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</si>
  <si>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</si>
  <si>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</si>
  <si>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</si>
  <si>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</si>
  <si>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</si>
  <si>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</si>
  <si>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</si>
  <si>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</si>
  <si>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</si>
  <si>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</si>
  <si>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</si>
  <si>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</si>
  <si>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</si>
  <si>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</si>
  <si>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</si>
  <si>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</si>
  <si>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</si>
  <si>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</si>
  <si>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</si>
  <si>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</si>
  <si>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</si>
  <si>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</si>
  <si>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</si>
  <si>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</si>
  <si>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</si>
  <si>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</si>
  <si>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</si>
  <si>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</si>
  <si>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</si>
  <si>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</si>
  <si>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</si>
  <si>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</si>
  <si>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</si>
  <si>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</si>
  <si>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</si>
  <si>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</si>
  <si>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</si>
  <si>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</si>
  <si>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</si>
  <si>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</si>
  <si>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</si>
  <si>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</si>
  <si>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</si>
  <si>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</si>
  <si>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</si>
  <si>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</si>
  <si>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</si>
  <si>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</si>
  <si>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</si>
  <si>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</si>
  <si>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</si>
  <si>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</si>
  <si>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</si>
  <si>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</si>
  <si>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</si>
  <si>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</si>
  <si>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</si>
  <si>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</si>
  <si>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</si>
  <si>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</si>
  <si>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</si>
  <si>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</si>
  <si>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</si>
  <si>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</si>
  <si>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</si>
  <si>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</si>
  <si>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</si>
  <si>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</si>
  <si>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</si>
  <si>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</si>
  <si>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</si>
  <si>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</si>
  <si>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</si>
  <si>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</si>
  <si>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</si>
  <si>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</si>
  <si>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</si>
  <si>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</si>
  <si>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</si>
  <si>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</si>
  <si>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</si>
  <si>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</si>
  <si>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</si>
  <si>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</si>
  <si>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</si>
  <si>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</si>
  <si>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</si>
  <si>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</si>
  <si>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</si>
  <si>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</si>
  <si>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</si>
  <si>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</si>
  <si>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</si>
  <si>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</si>
  <si>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</si>
  <si>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</si>
  <si>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</si>
  <si>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</si>
  <si>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</si>
  <si>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</si>
  <si>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</si>
  <si>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</si>
  <si>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</si>
  <si>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</si>
  <si>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</si>
  <si>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</si>
  <si>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</si>
  <si>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</si>
  <si>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</si>
  <si>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</si>
  <si>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</si>
  <si>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</si>
  <si>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</si>
  <si>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</si>
  <si>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</si>
  <si>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</si>
  <si>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</si>
  <si>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</si>
  <si>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</si>
  <si>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</si>
  <si>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</si>
  <si>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</si>
  <si>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</si>
  <si>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</si>
  <si>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</si>
  <si>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</si>
  <si>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</si>
  <si>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</si>
  <si>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</si>
  <si>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</si>
  <si>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</si>
  <si>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</si>
  <si>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</si>
  <si>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</si>
  <si>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</si>
  <si>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</si>
  <si>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</si>
  <si>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</si>
  <si>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</si>
  <si>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</si>
  <si>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</si>
  <si>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</si>
  <si>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</si>
  <si>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</si>
  <si>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</si>
  <si>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</si>
  <si>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</si>
  <si>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</si>
  <si>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</si>
  <si>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</si>
  <si>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</si>
  <si>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</si>
  <si>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</si>
  <si>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</si>
  <si>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</si>
  <si>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</si>
  <si>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</si>
  <si>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</si>
  <si>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</si>
  <si>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</si>
  <si>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</si>
  <si>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</si>
  <si>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</si>
  <si>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</si>
  <si>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</si>
  <si>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</si>
  <si>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</si>
  <si>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</si>
  <si>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</si>
  <si>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</si>
  <si>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</si>
  <si>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</si>
  <si>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</si>
  <si>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</si>
  <si>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</si>
  <si>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</si>
  <si>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</si>
  <si>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</si>
  <si>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</si>
  <si>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</si>
  <si>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</si>
  <si>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</si>
  <si>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</si>
  <si>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</si>
  <si>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</si>
  <si>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</si>
  <si>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</si>
  <si>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</si>
  <si>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</si>
  <si>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</si>
  <si>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</si>
  <si>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</si>
  <si>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</si>
  <si>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</si>
  <si>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</si>
  <si>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</si>
  <si>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</si>
  <si>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</si>
  <si>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</si>
  <si>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</si>
  <si>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</si>
  <si>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</si>
  <si>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</si>
  <si>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</si>
  <si>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</si>
  <si>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</si>
  <si>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</si>
  <si>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</si>
  <si>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</si>
  <si>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</si>
  <si>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</si>
  <si>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</si>
  <si>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</si>
  <si>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</si>
  <si>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</si>
  <si>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</si>
  <si>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</si>
  <si>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</si>
  <si>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</si>
  <si>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</si>
  <si>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</si>
  <si>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</si>
  <si>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</si>
  <si>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</si>
  <si>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</si>
  <si>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</si>
  <si>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</si>
  <si>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</si>
  <si>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</si>
  <si>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</si>
  <si>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</si>
  <si>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</si>
  <si>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</si>
  <si>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</si>
  <si>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</si>
  <si>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</si>
  <si>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</si>
  <si>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</si>
  <si>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</si>
  <si>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</si>
  <si>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</si>
  <si>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</si>
  <si>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</si>
  <si>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</si>
  <si>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</si>
  <si>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</si>
  <si>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</si>
  <si>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</si>
  <si>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</si>
  <si>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</si>
  <si>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</si>
  <si>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</si>
  <si>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</si>
  <si>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</si>
  <si>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</si>
  <si>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</si>
  <si>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</si>
  <si>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</si>
  <si>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</si>
  <si>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</si>
  <si>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</si>
  <si>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</si>
  <si>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</si>
  <si>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</si>
  <si>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</si>
  <si>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</si>
  <si>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</si>
  <si>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</si>
  <si>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</si>
  <si>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</si>
  <si>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</si>
  <si>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</si>
  <si>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</si>
  <si>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</si>
  <si>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</si>
  <si>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</si>
  <si>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</si>
  <si>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</si>
  <si>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</si>
  <si>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</si>
  <si>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</si>
  <si>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</si>
  <si>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</si>
  <si>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</si>
  <si>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</si>
  <si>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</si>
  <si>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</si>
  <si>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</si>
  <si>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</si>
  <si>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</si>
  <si>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</si>
  <si>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</si>
  <si>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</si>
  <si>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</si>
  <si>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</si>
  <si>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</si>
  <si>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</si>
  <si>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</si>
  <si>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</si>
  <si>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</si>
  <si>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</si>
  <si>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</si>
  <si>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</si>
  <si>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</si>
  <si>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</si>
  <si>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</si>
  <si>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</si>
  <si>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</si>
  <si>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</si>
  <si>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</si>
  <si>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</si>
  <si>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</si>
  <si>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</si>
  <si>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</si>
  <si>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</si>
  <si>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</si>
  <si>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</si>
  <si>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</si>
  <si>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</si>
  <si>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</si>
  <si>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</si>
  <si>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</si>
  <si>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</si>
  <si>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</si>
  <si>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</si>
  <si>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</si>
  <si>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</si>
  <si>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</si>
  <si>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</si>
  <si>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</si>
  <si>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</si>
  <si>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</si>
  <si>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</si>
  <si>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</si>
  <si>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</si>
  <si>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</si>
  <si>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</si>
  <si>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</si>
  <si>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</si>
  <si>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</si>
  <si>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</si>
  <si>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</si>
  <si>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</si>
  <si>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</si>
  <si>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</si>
  <si>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</si>
  <si>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</si>
  <si>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</si>
  <si>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</si>
  <si>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</si>
  <si>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</si>
  <si>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</si>
  <si>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</si>
  <si>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</si>
  <si>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</si>
  <si>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</si>
  <si>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</si>
  <si>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</si>
  <si>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</si>
  <si>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</si>
  <si>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</si>
  <si>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</si>
  <si>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</si>
  <si>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</si>
  <si>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</si>
  <si>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</si>
  <si>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</si>
  <si>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</si>
  <si>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</si>
  <si>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</si>
  <si>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</si>
  <si>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</si>
  <si>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</si>
  <si>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</si>
  <si>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</si>
  <si>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</si>
  <si>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</si>
  <si>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</si>
  <si>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</si>
  <si>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</si>
  <si>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</si>
  <si>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</si>
  <si>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</si>
  <si>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</si>
  <si>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</si>
  <si>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</si>
  <si>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</si>
  <si>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</si>
  <si>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</si>
  <si>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</si>
  <si>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</si>
  <si>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</si>
  <si>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</si>
  <si>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</si>
  <si>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</si>
  <si>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</si>
  <si>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</si>
  <si>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</si>
  <si>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</si>
  <si>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</si>
  <si>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</si>
  <si>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</si>
  <si>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</si>
  <si>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</si>
  <si>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</si>
  <si>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</si>
  <si>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</si>
  <si>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</si>
  <si>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</si>
  <si>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</si>
  <si>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</si>
  <si>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</si>
  <si>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</si>
  <si>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</si>
  <si>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</si>
  <si>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</si>
  <si>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</si>
  <si>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</si>
  <si>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</si>
  <si>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</si>
  <si>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</si>
  <si>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</si>
  <si>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</si>
  <si>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</si>
  <si>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</si>
  <si>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</si>
  <si>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</si>
  <si>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</si>
  <si>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</si>
  <si>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</si>
  <si>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</si>
  <si>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</si>
  <si>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</si>
  <si>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</si>
  <si>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</si>
  <si>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</si>
  <si>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</si>
  <si>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</si>
  <si>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</si>
  <si>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</si>
  <si>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</si>
  <si>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</si>
  <si>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</si>
  <si>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</si>
  <si>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</si>
  <si>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</si>
  <si>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</si>
  <si>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</si>
  <si>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</si>
  <si>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</si>
  <si>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</si>
  <si>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</si>
  <si>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</si>
  <si>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</si>
  <si>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</si>
  <si>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</si>
  <si>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</si>
  <si>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</si>
  <si>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</si>
  <si>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</si>
  <si>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</si>
  <si>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</si>
  <si>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</si>
  <si>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</si>
  <si>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</si>
  <si>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</si>
  <si>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</si>
  <si>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</si>
  <si>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</si>
  <si>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</si>
  <si>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</si>
  <si>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</si>
  <si>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</si>
  <si>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</si>
  <si>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</si>
  <si>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</si>
  <si>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</si>
  <si>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</si>
  <si>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</si>
  <si>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</si>
  <si>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</si>
  <si>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</si>
  <si>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</si>
  <si>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</si>
  <si>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</si>
  <si>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</si>
  <si>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</si>
  <si>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</si>
  <si>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</si>
  <si>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</si>
  <si>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</si>
  <si>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</si>
  <si>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</si>
  <si>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</si>
  <si>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</si>
  <si>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</si>
  <si>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</si>
  <si>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</si>
  <si>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</si>
  <si>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</si>
  <si>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</si>
  <si>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</si>
  <si>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</si>
  <si>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</si>
  <si>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</si>
  <si>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</si>
  <si>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</si>
  <si>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</si>
  <si>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</si>
  <si>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</si>
  <si>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</si>
  <si>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</si>
  <si>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</si>
  <si>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</si>
  <si>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</si>
  <si>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</si>
  <si>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</si>
  <si>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</si>
  <si>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</si>
  <si>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</si>
  <si>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</si>
  <si>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</si>
  <si>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</si>
  <si>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</si>
  <si>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</si>
  <si>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</si>
  <si>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</si>
  <si>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</si>
  <si>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</si>
  <si>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</si>
  <si>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</si>
  <si>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</si>
  <si>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</si>
  <si>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</si>
  <si>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</si>
  <si>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</si>
  <si>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</si>
  <si>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</si>
  <si>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</si>
  <si>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</si>
  <si>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</si>
  <si>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</si>
  <si>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</si>
  <si>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</si>
  <si>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</si>
  <si>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</si>
  <si>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</si>
  <si>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</si>
  <si>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</si>
  <si>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</si>
  <si>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</si>
  <si>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</si>
  <si>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</si>
  <si>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</si>
  <si>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</si>
  <si>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</si>
  <si>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</si>
  <si>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</si>
  <si>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</si>
  <si>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</si>
  <si>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</si>
  <si>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</si>
  <si>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</si>
  <si>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</si>
  <si>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</si>
  <si>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</si>
  <si>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</si>
  <si>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</si>
  <si>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</si>
  <si>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</si>
  <si>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</si>
  <si>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</si>
  <si>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</si>
  <si>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</si>
  <si>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</si>
  <si>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</si>
  <si>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</si>
  <si>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</si>
  <si>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</si>
  <si>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</si>
  <si>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</si>
  <si>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</si>
  <si>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</si>
  <si>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</si>
  <si>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</si>
  <si>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</si>
  <si>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</si>
  <si>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</si>
  <si>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</si>
  <si>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</si>
  <si>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</si>
  <si>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</si>
  <si>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</si>
  <si>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</si>
  <si>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</si>
  <si>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</si>
  <si>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</si>
  <si>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</si>
  <si>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</si>
  <si>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</si>
  <si>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</si>
  <si>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</si>
  <si>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</si>
  <si>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</si>
  <si>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</si>
  <si>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</si>
  <si>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</si>
  <si>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</si>
  <si>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</si>
  <si>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</si>
  <si>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</si>
  <si>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</si>
  <si>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</si>
  <si>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</si>
  <si>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</si>
  <si>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</si>
  <si>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</si>
  <si>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</si>
  <si>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</si>
  <si>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</si>
  <si>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</si>
  <si>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</si>
  <si>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</si>
  <si>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</si>
  <si>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</si>
  <si>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</si>
  <si>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</si>
  <si>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</si>
  <si>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</si>
  <si>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</si>
  <si>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</si>
  <si>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</si>
  <si>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</si>
  <si>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</si>
  <si>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</si>
  <si>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</si>
  <si>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</si>
  <si>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</si>
  <si>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</si>
  <si>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</si>
  <si>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</si>
  <si>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</si>
  <si>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</si>
  <si>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</si>
  <si>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</si>
  <si>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</si>
  <si>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</si>
  <si>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</si>
  <si>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</si>
  <si>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</si>
  <si>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</si>
  <si>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</si>
  <si>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</si>
  <si>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</si>
  <si>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</si>
  <si>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</si>
  <si>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</si>
  <si>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</si>
  <si>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</si>
  <si>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</si>
  <si>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</si>
  <si>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</si>
  <si>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</si>
  <si>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</si>
  <si>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</si>
  <si>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</si>
  <si>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</si>
  <si>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</si>
  <si>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</si>
  <si>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</si>
  <si>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</si>
  <si>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</si>
  <si>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</si>
  <si>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</si>
  <si>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</si>
  <si>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</si>
  <si>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</si>
  <si>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</si>
  <si>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</si>
  <si>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</si>
  <si>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</si>
  <si>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</si>
  <si>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</si>
  <si>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</si>
  <si>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</si>
  <si>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</si>
  <si>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</si>
  <si>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</si>
  <si>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</si>
  <si>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</si>
  <si>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</si>
  <si>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</si>
  <si>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</si>
  <si>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</si>
  <si>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</si>
  <si>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</si>
  <si>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</si>
  <si>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</si>
  <si>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</si>
  <si>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</si>
  <si>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</si>
  <si>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</si>
  <si>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</si>
  <si>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</si>
  <si>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</si>
  <si>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</si>
  <si>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</si>
  <si>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</si>
  <si>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</si>
  <si>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</si>
  <si>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</si>
  <si>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</si>
  <si>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</si>
  <si>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</si>
  <si>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</si>
  <si>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</si>
  <si>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</si>
  <si>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</si>
  <si>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</si>
  <si>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</si>
  <si>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</si>
  <si>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</si>
  <si>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</si>
  <si>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</si>
  <si>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</si>
  <si>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</si>
  <si>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</si>
  <si>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</si>
  <si>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</si>
  <si>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</si>
  <si>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</si>
  <si>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</si>
  <si>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</si>
  <si>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</si>
  <si>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</si>
  <si>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</si>
  <si>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</si>
  <si>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</si>
  <si>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</si>
  <si>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</si>
  <si>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</si>
  <si>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</si>
  <si>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</si>
  <si>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</si>
  <si>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</si>
  <si>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</si>
  <si>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</si>
  <si>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</si>
  <si>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</si>
  <si>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</si>
  <si>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</si>
  <si>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</si>
  <si>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</si>
  <si>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</si>
  <si>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</si>
  <si>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</si>
  <si>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</si>
  <si>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</si>
  <si>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</si>
  <si>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</si>
  <si>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</si>
  <si>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</si>
  <si>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</si>
  <si>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</si>
  <si>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</si>
  <si>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</si>
  <si>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</si>
  <si>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</si>
  <si>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</si>
  <si>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</si>
  <si>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</si>
  <si>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</si>
  <si>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</si>
  <si>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</si>
  <si>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</si>
  <si>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</si>
  <si>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</si>
  <si>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</si>
  <si>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</si>
  <si>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</si>
  <si>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</si>
  <si>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</si>
  <si>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</si>
  <si>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</si>
  <si>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</si>
  <si>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</si>
  <si>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</si>
  <si>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</si>
  <si>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</si>
  <si>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</si>
  <si>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</si>
  <si>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</si>
  <si>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</si>
  <si>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</si>
  <si>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</si>
  <si>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</si>
  <si>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</si>
  <si>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</si>
  <si>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</si>
  <si>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</si>
  <si>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</si>
  <si>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</si>
  <si>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</si>
  <si>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</si>
  <si>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</si>
  <si>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</si>
  <si>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</si>
  <si>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</si>
  <si>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</si>
  <si>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</si>
  <si>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</si>
  <si>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</si>
  <si>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</si>
  <si>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</si>
  <si>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</si>
  <si>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</si>
  <si>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</si>
  <si>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</si>
  <si>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</si>
  <si>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</si>
  <si>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</si>
  <si>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</si>
  <si>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</si>
  <si>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</si>
  <si>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</si>
  <si>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</si>
  <si>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</si>
  <si>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</si>
  <si>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</si>
  <si>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</si>
  <si>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</si>
  <si>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</si>
  <si>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</si>
  <si>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</si>
  <si>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</si>
  <si>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</si>
  <si>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</si>
  <si>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</si>
  <si>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</si>
  <si>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</si>
  <si>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</si>
  <si>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</si>
  <si>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</si>
  <si>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</si>
  <si>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</si>
  <si>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</si>
  <si>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</si>
  <si>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</si>
  <si>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</si>
  <si>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</si>
  <si>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</si>
  <si>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</si>
  <si>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</si>
  <si>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</si>
  <si>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</si>
  <si>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</si>
  <si>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</si>
  <si>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</si>
  <si>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</si>
  <si>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</si>
  <si>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</si>
  <si>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</si>
  <si>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</si>
  <si>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</si>
  <si>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</si>
  <si>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</si>
  <si>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</si>
  <si>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</si>
  <si>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</si>
  <si>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</si>
  <si>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</si>
  <si>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</si>
  <si>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</si>
  <si>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</si>
  <si>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</si>
  <si>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</si>
  <si>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</si>
  <si>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</si>
  <si>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</si>
  <si>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</si>
  <si>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</si>
  <si>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</si>
  <si>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</si>
  <si>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</si>
  <si>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</si>
  <si>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</si>
  <si>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</si>
  <si>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</si>
  <si>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</si>
  <si>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</si>
  <si>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</si>
  <si>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</si>
  <si>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</si>
  <si>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</si>
  <si>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</si>
  <si>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</si>
  <si>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</si>
  <si>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</si>
  <si>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</si>
  <si>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</si>
  <si>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</si>
  <si>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</si>
  <si>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</si>
  <si>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</si>
  <si>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</si>
  <si>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</si>
  <si>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</si>
  <si>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</si>
  <si>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</si>
  <si>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</si>
  <si>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</si>
  <si>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</si>
  <si>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</si>
  <si>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</si>
  <si>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</si>
  <si>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</si>
  <si>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</si>
  <si>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</si>
  <si>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</si>
  <si>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</si>
  <si>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</si>
  <si>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</si>
  <si>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</si>
  <si>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</si>
  <si>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</si>
  <si>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</si>
  <si>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</si>
  <si>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</si>
  <si>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</si>
  <si>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</si>
  <si>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</si>
  <si>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</si>
  <si>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</si>
  <si>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</si>
  <si>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</si>
  <si>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</si>
  <si>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</si>
  <si>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</si>
  <si>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</si>
  <si>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</si>
  <si>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</si>
  <si>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</si>
  <si>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</si>
  <si>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</si>
  <si>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</si>
  <si>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</si>
  <si>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</si>
  <si>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</si>
  <si>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</si>
  <si>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</si>
  <si>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</si>
  <si>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</si>
  <si>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</si>
  <si>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</si>
  <si>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</si>
  <si>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</si>
  <si>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</si>
  <si>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</si>
  <si>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</si>
  <si>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</si>
  <si>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</si>
  <si>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</si>
  <si>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</si>
  <si>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</si>
  <si>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</si>
  <si>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</si>
  <si>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</si>
  <si>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</si>
  <si>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</si>
  <si>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</si>
  <si>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</si>
  <si>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</si>
  <si>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</si>
  <si>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</si>
  <si>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</si>
  <si>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</si>
  <si>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</si>
  <si>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</si>
  <si>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</si>
  <si>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</si>
  <si>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</si>
  <si>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</si>
  <si>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</si>
  <si>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</si>
  <si>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</si>
  <si>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</si>
  <si>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</si>
  <si>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</si>
  <si>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</si>
  <si>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</si>
  <si>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</si>
  <si>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</si>
  <si>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</si>
  <si>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</si>
  <si>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</si>
  <si>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</si>
  <si>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</si>
  <si>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</si>
  <si>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</si>
  <si>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</si>
  <si>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</si>
  <si>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</si>
  <si>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</si>
  <si>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</si>
  <si>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</si>
  <si>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</si>
  <si>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</si>
  <si>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</si>
  <si>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</si>
  <si>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</si>
  <si>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</si>
  <si>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</si>
  <si>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</si>
  <si>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</si>
  <si>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</si>
  <si>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</si>
  <si>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</si>
  <si>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</si>
  <si>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</si>
  <si>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</si>
  <si>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</si>
  <si>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</si>
  <si>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</si>
  <si>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</si>
  <si>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</si>
  <si>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</si>
  <si>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</si>
  <si>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</si>
  <si>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</si>
  <si>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</si>
  <si>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</si>
  <si>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</si>
  <si>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</si>
  <si>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</si>
  <si>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</si>
  <si>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</si>
  <si>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</si>
  <si>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</si>
  <si>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</si>
  <si>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</si>
  <si>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</si>
  <si>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</si>
  <si>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</si>
  <si>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</si>
  <si>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</si>
  <si>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</si>
  <si>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</si>
  <si>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</si>
  <si>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</si>
  <si>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</si>
  <si>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</si>
  <si>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</si>
  <si>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</si>
  <si>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</si>
  <si>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</si>
  <si>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</si>
  <si>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</si>
  <si>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</si>
  <si>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</si>
  <si>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</si>
  <si>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</si>
  <si>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</si>
  <si>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</si>
  <si>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</si>
  <si>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</si>
  <si>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</si>
  <si>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</si>
  <si>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</si>
  <si>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</si>
  <si>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</si>
  <si>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</si>
  <si>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</si>
  <si>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</si>
  <si>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</si>
  <si>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</si>
  <si>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</si>
  <si>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</si>
  <si>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</si>
  <si>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</si>
  <si>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</si>
  <si>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</si>
  <si>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</si>
  <si>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</si>
  <si>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</si>
  <si>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</si>
  <si>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</si>
  <si>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</si>
  <si>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</si>
  <si>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</si>
  <si>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</si>
  <si>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</si>
  <si>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</si>
  <si>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</si>
  <si>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</si>
  <si>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</si>
  <si>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</si>
  <si>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</si>
  <si>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</si>
  <si>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</si>
  <si>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</si>
  <si>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</si>
  <si>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</si>
  <si>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</si>
  <si>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</si>
  <si>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</si>
  <si>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</si>
  <si>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</si>
  <si>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</si>
  <si>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</si>
  <si>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</si>
  <si>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</si>
  <si>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</si>
  <si>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</si>
  <si>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</si>
  <si>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</si>
  <si>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</si>
  <si>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</si>
  <si>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</si>
  <si>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</si>
  <si>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</si>
  <si>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</si>
  <si>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</si>
  <si>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</si>
  <si>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</si>
  <si>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</si>
  <si>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</si>
  <si>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</si>
  <si>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</si>
  <si>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</si>
  <si>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</si>
  <si>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</si>
  <si>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</si>
  <si>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</si>
  <si>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</si>
  <si>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</si>
  <si>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</si>
  <si>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</si>
  <si>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</si>
  <si>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</si>
  <si>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</si>
  <si>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</si>
  <si>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</si>
  <si>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</si>
  <si>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</si>
  <si>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</si>
  <si>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</si>
  <si>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</si>
  <si>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</si>
  <si>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</si>
  <si>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</si>
  <si>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</si>
  <si>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</si>
  <si>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</si>
  <si>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</si>
  <si>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</si>
  <si>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</si>
  <si>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</si>
  <si>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</si>
  <si>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</si>
  <si>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</si>
  <si>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</si>
  <si>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</si>
  <si>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</si>
  <si>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</si>
  <si>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</si>
  <si>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</si>
  <si>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</si>
  <si>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</si>
  <si>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</si>
  <si>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</si>
  <si>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</si>
  <si>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</si>
  <si>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</si>
  <si>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</si>
  <si>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</si>
  <si>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</si>
  <si>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</si>
  <si>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</si>
  <si>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</si>
  <si>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</si>
  <si>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</si>
  <si>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</si>
  <si>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</si>
  <si>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</si>
  <si>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</si>
  <si>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</si>
  <si>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</si>
  <si>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</si>
  <si>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</si>
  <si>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</si>
  <si>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</si>
  <si>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</si>
  <si>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</si>
  <si>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</si>
  <si>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</si>
  <si>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</si>
  <si>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</si>
  <si>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</si>
  <si>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</si>
  <si>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</si>
  <si>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</si>
  <si>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</si>
  <si>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</si>
  <si>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</si>
  <si>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</si>
  <si>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</si>
  <si>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</si>
  <si>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</si>
  <si>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</si>
  <si>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</si>
  <si>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</si>
  <si>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</si>
  <si>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</si>
  <si>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</si>
  <si>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</si>
  <si>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</si>
  <si>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</si>
  <si>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</si>
  <si>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</si>
  <si>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</si>
  <si>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</si>
  <si>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</si>
  <si>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</si>
  <si>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</si>
  <si>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</si>
  <si>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</si>
  <si>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</si>
  <si>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</si>
  <si>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</si>
  <si>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</si>
  <si>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</si>
  <si>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</si>
  <si>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</si>
  <si>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</si>
  <si>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</si>
  <si>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</si>
  <si>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</si>
  <si>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</si>
  <si>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</si>
  <si>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</si>
  <si>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</si>
  <si>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</si>
  <si>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</si>
  <si>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</si>
  <si>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</si>
  <si>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</si>
  <si>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</si>
  <si>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</si>
  <si>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</si>
  <si>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</si>
  <si>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</si>
  <si>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</si>
  <si>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</si>
  <si>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</si>
  <si>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</si>
  <si>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</si>
  <si>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</si>
  <si>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</si>
  <si>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</si>
  <si>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</si>
  <si>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</si>
  <si>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</si>
  <si>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</si>
  <si>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</si>
  <si>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</si>
  <si>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</si>
  <si>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</si>
  <si>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</si>
  <si>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</si>
  <si>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</si>
  <si>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</si>
  <si>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</si>
  <si>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</si>
  <si>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</si>
  <si>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</si>
  <si>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</si>
  <si>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</si>
  <si>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</si>
  <si>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</si>
  <si>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</si>
  <si>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</si>
  <si>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</si>
  <si>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</si>
  <si>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</si>
  <si>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</si>
  <si>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</si>
  <si>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</si>
  <si>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</si>
  <si>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</si>
  <si>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</si>
  <si>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</si>
  <si>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</si>
  <si>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</si>
  <si>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</si>
  <si>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</si>
  <si>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</si>
  <si>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</si>
  <si>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</si>
  <si>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</si>
  <si>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</si>
  <si>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</si>
  <si>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</si>
  <si>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</si>
  <si>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</si>
  <si>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</si>
  <si>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</si>
  <si>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</si>
  <si>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</si>
  <si>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</si>
  <si>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</si>
  <si>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</si>
  <si>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</si>
  <si>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</si>
  <si>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</si>
  <si>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</si>
  <si>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</si>
  <si>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</si>
  <si>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</si>
  <si>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</si>
  <si>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</si>
  <si>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</si>
  <si>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</si>
  <si>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</si>
  <si>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</si>
  <si>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</si>
  <si>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</si>
  <si>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</si>
  <si>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</si>
  <si>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</si>
  <si>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</si>
  <si>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</si>
  <si>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</si>
  <si>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</si>
  <si>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</si>
  <si>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</si>
  <si>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</si>
  <si>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</si>
  <si>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</si>
  <si>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</si>
  <si>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</si>
  <si>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</si>
  <si>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</si>
  <si>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</si>
  <si>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</si>
  <si>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</si>
  <si>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</si>
  <si>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</si>
  <si>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</si>
  <si>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</si>
  <si>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</si>
  <si>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</si>
  <si>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</si>
  <si>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</si>
  <si>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</si>
  <si>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</si>
  <si>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</si>
  <si>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</si>
  <si>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</si>
  <si>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</si>
  <si>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</si>
  <si>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</si>
  <si>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</si>
  <si>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</si>
  <si>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</si>
  <si>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</si>
  <si>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</si>
  <si>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</si>
  <si>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</si>
  <si>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</si>
  <si>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</si>
  <si>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</si>
  <si>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</si>
  <si>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</si>
  <si>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</si>
  <si>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</si>
  <si>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</si>
  <si>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</si>
  <si>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</si>
  <si>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</si>
  <si>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</si>
  <si>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</si>
  <si>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</si>
  <si>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</si>
  <si>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</si>
  <si>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</si>
  <si>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</si>
  <si>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</si>
  <si>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</si>
  <si>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</si>
  <si>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</si>
  <si>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</si>
  <si>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</si>
  <si>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</si>
  <si>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</si>
  <si>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</si>
  <si>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</si>
  <si>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</si>
  <si>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</si>
  <si>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</si>
  <si>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</si>
  <si>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</si>
  <si>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</si>
  <si>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</si>
  <si>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</si>
  <si>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</si>
  <si>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</si>
  <si>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</si>
  <si>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</si>
  <si>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</si>
  <si>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</si>
  <si>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</si>
  <si>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</si>
  <si>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</si>
  <si>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</si>
  <si>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</si>
  <si>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</si>
  <si>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</si>
  <si>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</si>
  <si>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</si>
  <si>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</si>
  <si>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</si>
  <si>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</si>
  <si>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</si>
  <si>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</si>
  <si>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</si>
  <si>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</si>
  <si>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</si>
  <si>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</si>
  <si>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</si>
  <si>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</si>
  <si>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</si>
  <si>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</si>
  <si>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</si>
  <si>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</si>
  <si>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</si>
  <si>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</si>
  <si>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</si>
  <si>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</si>
  <si>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</si>
  <si>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</si>
  <si>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</si>
  <si>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</si>
  <si>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</si>
  <si>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</si>
  <si>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</si>
  <si>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</si>
  <si>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</si>
  <si>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</si>
  <si>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</si>
  <si>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</si>
  <si>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</si>
  <si>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</si>
  <si>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</si>
  <si>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</si>
  <si>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</si>
  <si>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</si>
  <si>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</si>
  <si>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</si>
  <si>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</si>
  <si>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</si>
  <si>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</si>
  <si>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</si>
  <si>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</si>
  <si>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</si>
  <si>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</si>
  <si>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</si>
  <si>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</si>
  <si>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</si>
  <si>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</si>
  <si>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</si>
  <si>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</si>
  <si>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</si>
  <si>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</si>
  <si>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</si>
  <si>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</si>
  <si>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</si>
  <si>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</si>
  <si>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</si>
  <si>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</si>
  <si>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</si>
  <si>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</si>
  <si>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</si>
  <si>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</si>
  <si>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</si>
  <si>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</si>
  <si>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</si>
  <si>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</si>
  <si>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</si>
  <si>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</si>
  <si>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</si>
  <si>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</si>
  <si>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</si>
  <si>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</si>
  <si>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</si>
  <si>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</si>
  <si>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</si>
  <si>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</si>
  <si>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</si>
  <si>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</si>
  <si>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</si>
  <si>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</si>
  <si>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</si>
  <si>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</si>
  <si>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</si>
  <si>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</si>
  <si>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</si>
  <si>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</si>
  <si>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</si>
  <si>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</si>
  <si>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</si>
  <si>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</si>
  <si>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</si>
  <si>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</si>
  <si>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</si>
  <si>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</si>
  <si>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</si>
  <si>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</si>
  <si>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</si>
  <si>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</si>
  <si>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</si>
  <si>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</si>
  <si>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</si>
  <si>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</si>
  <si>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</si>
  <si>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</si>
  <si>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</si>
  <si>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</si>
  <si>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</si>
  <si>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</si>
  <si>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</si>
  <si>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</si>
  <si>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</si>
  <si>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</si>
  <si>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</si>
  <si>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</si>
  <si>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</si>
  <si>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</si>
  <si>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</si>
  <si>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</si>
  <si>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</si>
  <si>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</si>
  <si>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</si>
  <si>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</si>
  <si>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</si>
  <si>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</si>
  <si>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</si>
  <si>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</si>
  <si>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</si>
  <si>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</si>
  <si>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</si>
  <si>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</si>
  <si>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</si>
  <si>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</si>
  <si>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</si>
  <si>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</si>
  <si>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</si>
  <si>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</si>
  <si>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</si>
  <si>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</si>
  <si>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</si>
  <si>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</si>
  <si>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</si>
  <si>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</si>
  <si>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</si>
  <si>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</si>
  <si>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</si>
  <si>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</si>
  <si>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</si>
  <si>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</si>
  <si>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</si>
  <si>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</si>
  <si>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</si>
  <si>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</si>
  <si>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</si>
  <si>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</si>
  <si>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</si>
  <si>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</si>
  <si>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</si>
  <si>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</si>
  <si>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</si>
  <si>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</si>
  <si>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</si>
  <si>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</si>
  <si>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</si>
  <si>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</si>
  <si>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</si>
  <si>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</si>
  <si>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</si>
  <si>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</si>
  <si>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</si>
  <si>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</si>
  <si>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</si>
  <si>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</si>
  <si>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</si>
  <si>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</si>
  <si>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</si>
  <si>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</si>
  <si>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</si>
  <si>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</si>
  <si>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</si>
  <si>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</si>
  <si>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</si>
  <si>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</si>
  <si>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</si>
  <si>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</si>
  <si>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</si>
  <si>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</si>
  <si>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</si>
  <si>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</si>
  <si>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</si>
  <si>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</si>
  <si>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</si>
  <si>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</si>
  <si>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</si>
  <si>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</si>
  <si>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</si>
  <si>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</si>
  <si>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</si>
  <si>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</si>
  <si>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</si>
  <si>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</si>
  <si>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</si>
  <si>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</si>
  <si>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</si>
  <si>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</si>
  <si>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</si>
  <si>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</si>
  <si>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</si>
  <si>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</si>
  <si>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</si>
  <si>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</si>
  <si>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</si>
  <si>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</si>
  <si>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</si>
  <si>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</si>
  <si>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</si>
  <si>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</si>
  <si>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</si>
  <si>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</si>
  <si>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</si>
  <si>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</si>
  <si>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</si>
  <si>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</si>
  <si>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</si>
  <si>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</si>
  <si>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</si>
  <si>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</si>
  <si>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</si>
  <si>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</si>
  <si>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</si>
  <si>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</si>
  <si>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</si>
  <si>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</si>
  <si>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</si>
  <si>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</si>
  <si>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</si>
  <si>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</si>
  <si>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</si>
  <si>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</si>
  <si>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</si>
  <si>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</si>
  <si>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</si>
  <si>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</si>
  <si>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</si>
  <si>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</si>
  <si>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</si>
  <si>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</si>
  <si>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</si>
  <si>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</si>
  <si>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</si>
  <si>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</si>
  <si>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</si>
  <si>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</si>
  <si>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</si>
  <si>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</si>
  <si>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</si>
  <si>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</si>
  <si>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</si>
  <si>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</si>
  <si>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</si>
  <si>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</si>
  <si>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</si>
  <si>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</si>
  <si>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</si>
  <si>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</si>
  <si>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</si>
  <si>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</si>
  <si>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</si>
  <si>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</si>
  <si>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</si>
  <si>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</si>
  <si>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</si>
  <si>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</si>
  <si>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</si>
  <si>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</si>
  <si>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</si>
  <si>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</si>
  <si>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</si>
  <si>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</si>
  <si>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</si>
  <si>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</si>
  <si>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</si>
  <si>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</si>
  <si>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</si>
  <si>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</si>
  <si>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</si>
  <si>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</si>
  <si>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</si>
  <si>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</si>
  <si>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</si>
  <si>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</si>
  <si>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</si>
  <si>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</si>
  <si>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</si>
  <si>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</si>
  <si>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</si>
  <si>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</si>
  <si>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</si>
  <si>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</si>
  <si>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</si>
  <si>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</si>
  <si>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</si>
  <si>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</si>
  <si>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</si>
  <si>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</si>
  <si>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</si>
  <si>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</si>
  <si>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</si>
  <si>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</si>
  <si>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</si>
  <si>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</si>
  <si>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</si>
  <si>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</si>
  <si>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</si>
  <si>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</si>
  <si>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</si>
  <si>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</si>
  <si>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</si>
  <si>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</si>
  <si>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</si>
  <si>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</si>
  <si>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</si>
  <si>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</si>
  <si>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</si>
  <si>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</si>
  <si>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</si>
  <si>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</si>
  <si>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</si>
  <si>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</si>
  <si>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</si>
  <si>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</si>
  <si>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</si>
  <si>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</si>
  <si>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</si>
  <si>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</si>
  <si>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</si>
  <si>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</si>
  <si>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</si>
  <si>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</si>
  <si>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</si>
  <si>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</si>
  <si>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</si>
  <si>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</si>
  <si>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</si>
  <si>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</si>
  <si>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</si>
  <si>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</si>
  <si>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</si>
  <si>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</si>
  <si>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</si>
  <si>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</si>
  <si>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</si>
  <si>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</si>
  <si>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</si>
  <si>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</si>
  <si>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</si>
  <si>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</si>
  <si>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</si>
  <si>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</si>
  <si>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</si>
  <si>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</si>
  <si>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</si>
  <si>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</si>
  <si>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</si>
  <si>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</si>
  <si>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</si>
  <si>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</si>
  <si>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</si>
  <si>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</si>
  <si>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</si>
  <si>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</si>
  <si>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</si>
  <si>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</si>
  <si>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</si>
  <si>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</si>
  <si>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</si>
  <si>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</si>
  <si>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</si>
  <si>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</si>
  <si>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</si>
  <si>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</si>
  <si>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</si>
  <si>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</si>
  <si>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</si>
  <si>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</si>
  <si>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</si>
  <si>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</si>
  <si>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</si>
  <si>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</si>
  <si>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</si>
  <si>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</si>
  <si>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</si>
  <si>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</si>
  <si>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</si>
  <si>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</si>
  <si>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</si>
  <si>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</si>
  <si>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</si>
  <si>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</si>
  <si>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</si>
  <si>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</si>
  <si>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</si>
  <si>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</si>
  <si>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</si>
  <si>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</si>
  <si>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</si>
  <si>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</si>
  <si>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</si>
  <si>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</si>
  <si>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</si>
  <si>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</si>
  <si>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</si>
  <si>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</si>
  <si>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</si>
  <si>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</si>
  <si>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</si>
  <si>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</si>
  <si>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</si>
  <si>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</si>
  <si>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</si>
  <si>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</si>
  <si>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</si>
  <si>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</si>
  <si>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</si>
  <si>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</si>
  <si>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</si>
  <si>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</si>
  <si>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</si>
  <si>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</si>
  <si>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</si>
  <si>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</si>
  <si>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</si>
  <si>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</si>
  <si>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</si>
  <si>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</si>
  <si>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</si>
  <si>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</si>
  <si>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</si>
  <si>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</si>
  <si>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</si>
  <si>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</si>
  <si>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</si>
  <si>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</si>
  <si>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</si>
  <si>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</si>
  <si>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</si>
  <si>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</si>
  <si>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</si>
  <si>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</si>
  <si>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</si>
  <si>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</si>
  <si>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</si>
  <si>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</si>
  <si>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</si>
  <si>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</si>
  <si>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</si>
  <si>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</si>
  <si>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</si>
  <si>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</si>
  <si>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</si>
  <si>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</si>
  <si>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</si>
  <si>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</si>
  <si>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</si>
  <si>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</si>
  <si>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</si>
  <si>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</si>
  <si>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</si>
  <si>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</si>
  <si>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</si>
  <si>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</si>
  <si>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</si>
  <si>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</si>
  <si>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</si>
  <si>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</si>
  <si>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</si>
  <si>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</si>
  <si>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</si>
  <si>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</si>
  <si>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</si>
  <si>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</si>
  <si>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</si>
  <si>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</si>
  <si>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</si>
  <si>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</si>
  <si>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</si>
  <si>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</si>
  <si>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</si>
  <si>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</si>
  <si>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</si>
  <si>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</si>
  <si>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</si>
  <si>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</si>
  <si>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</si>
  <si>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</si>
  <si>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</si>
  <si>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</si>
  <si>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</si>
  <si>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</si>
  <si>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</si>
  <si>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</si>
  <si>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</si>
  <si>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</si>
  <si>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</si>
  <si>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</si>
  <si>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</si>
  <si>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</si>
  <si>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</si>
  <si>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</si>
  <si>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</si>
  <si>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</si>
  <si>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</si>
  <si>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</si>
  <si>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</si>
  <si>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</si>
  <si>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</si>
  <si>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</si>
  <si>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</si>
  <si>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</si>
  <si>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</si>
  <si>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</si>
  <si>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</si>
  <si>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</si>
  <si>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</si>
  <si>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</si>
  <si>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</si>
  <si>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</si>
  <si>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</si>
  <si>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</si>
  <si>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</si>
  <si>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</si>
  <si>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</si>
  <si>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</si>
  <si>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</si>
  <si>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</si>
  <si>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</si>
  <si>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</si>
  <si>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</si>
  <si>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</si>
  <si>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</si>
  <si>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</si>
  <si>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</si>
  <si>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</si>
  <si>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</si>
  <si>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</si>
  <si>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</si>
  <si>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</si>
  <si>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</si>
  <si>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</si>
  <si>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</si>
  <si>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</si>
  <si>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</si>
  <si>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</si>
  <si>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</si>
  <si>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</si>
  <si>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</si>
  <si>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</si>
  <si>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</si>
  <si>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</si>
  <si>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</si>
  <si>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</si>
  <si>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</si>
  <si>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</si>
  <si>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</si>
  <si>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</si>
  <si>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</si>
  <si>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</si>
  <si>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</si>
  <si>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</si>
  <si>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</si>
  <si>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</si>
  <si>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</si>
  <si>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</si>
  <si>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</si>
  <si>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</si>
  <si>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</si>
  <si>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</si>
  <si>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</si>
  <si>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</si>
  <si>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</si>
  <si>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</si>
  <si>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</si>
  <si>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</si>
  <si>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</si>
  <si>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</si>
  <si>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</si>
  <si>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</si>
  <si>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</si>
  <si>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</si>
  <si>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</si>
  <si>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</si>
  <si>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</si>
  <si>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</si>
  <si>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</si>
  <si>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</si>
  <si>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</si>
  <si>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</si>
  <si>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</si>
  <si>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</si>
  <si>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</si>
  <si>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</si>
  <si>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</si>
  <si>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</si>
  <si>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</si>
  <si>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</si>
  <si>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</si>
  <si>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</si>
  <si>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</si>
  <si>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</si>
  <si>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</si>
  <si>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</si>
  <si>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</si>
  <si>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</si>
  <si>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</si>
  <si>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</si>
  <si>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</si>
  <si>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</si>
  <si>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</si>
  <si>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</si>
  <si>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</si>
  <si>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</si>
  <si>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</si>
  <si>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</si>
  <si>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</si>
  <si>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</si>
  <si>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</si>
  <si>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</si>
  <si>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</si>
  <si>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</si>
  <si>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</si>
  <si>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</si>
  <si>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</si>
  <si>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</si>
  <si>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</si>
  <si>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</si>
  <si>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</si>
  <si>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</si>
  <si>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</si>
  <si>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</si>
  <si>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</si>
  <si>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</si>
  <si>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</si>
  <si>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</si>
  <si>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</si>
  <si>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</si>
  <si>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</si>
  <si>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</si>
  <si>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</si>
  <si>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</si>
  <si>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</si>
  <si>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</si>
  <si>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</si>
  <si>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</si>
  <si>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</si>
  <si>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</si>
  <si>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</si>
  <si>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</si>
  <si>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</si>
  <si>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</si>
  <si>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</si>
  <si>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</si>
  <si>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</si>
  <si>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</si>
  <si>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</si>
  <si>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</si>
  <si>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</si>
  <si>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</si>
  <si>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</si>
  <si>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</si>
  <si>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</si>
  <si>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</si>
  <si>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</si>
  <si>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</si>
  <si>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</si>
  <si>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</si>
  <si>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</si>
  <si>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</si>
  <si>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</si>
  <si>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</si>
  <si>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</si>
  <si>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</si>
  <si>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</si>
  <si>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</si>
  <si>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</si>
  <si>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</si>
  <si>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</si>
  <si>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</si>
  <si>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</si>
  <si>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</si>
  <si>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</si>
  <si>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</si>
  <si>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</si>
  <si>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</si>
  <si>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</si>
  <si>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</si>
  <si>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</si>
  <si>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</si>
  <si>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</si>
  <si>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</si>
  <si>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</si>
  <si>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</si>
  <si>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</si>
  <si>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</si>
  <si>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</si>
  <si>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</si>
  <si>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</si>
  <si>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</si>
  <si>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</si>
  <si>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</si>
  <si>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</si>
  <si>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</si>
  <si>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</si>
  <si>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</si>
  <si>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</si>
  <si>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</si>
  <si>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</si>
  <si>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</si>
  <si>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</si>
  <si>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</si>
  <si>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</si>
  <si>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</si>
  <si>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</si>
  <si>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</si>
  <si>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</si>
  <si>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</si>
  <si>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</si>
  <si>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</si>
  <si>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</si>
  <si>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</si>
  <si>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</si>
  <si>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</si>
  <si>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</si>
  <si>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</si>
  <si>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</si>
  <si>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</si>
  <si>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</si>
  <si>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</si>
  <si>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</si>
  <si>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</si>
  <si>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</si>
  <si>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</si>
  <si>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</si>
  <si>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</si>
  <si>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</si>
  <si>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</si>
  <si>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</si>
  <si>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</si>
  <si>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</si>
  <si>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</si>
  <si>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</si>
  <si>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</si>
  <si>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</si>
  <si>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</si>
  <si>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</si>
  <si>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</si>
  <si>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</si>
  <si>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</si>
  <si>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</si>
  <si>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</si>
  <si>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</si>
  <si>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</si>
  <si>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</si>
  <si>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</si>
  <si>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</si>
  <si>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</si>
  <si>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</si>
  <si>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</si>
  <si>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</si>
  <si>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</si>
  <si>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</si>
  <si>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</si>
  <si>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</si>
  <si>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</si>
  <si>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</si>
  <si>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</si>
  <si>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</si>
  <si>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</si>
  <si>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</si>
  <si>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</si>
  <si>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</si>
  <si>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</si>
  <si>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</si>
  <si>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</si>
  <si>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</si>
  <si>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</si>
  <si>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</si>
  <si>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</si>
  <si>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</si>
  <si>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</si>
  <si>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</si>
  <si>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</si>
  <si>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</si>
  <si>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</si>
  <si>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</si>
  <si>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</si>
  <si>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</si>
  <si>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</si>
  <si>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</si>
  <si>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</si>
  <si>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</si>
  <si>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</si>
  <si>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</si>
  <si>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</si>
  <si>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</si>
  <si>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</si>
  <si>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</si>
  <si>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</si>
  <si>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</si>
  <si>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</si>
  <si>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</si>
  <si>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</si>
  <si>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</si>
  <si>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</si>
  <si>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</si>
  <si>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</si>
  <si>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</si>
  <si>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</si>
  <si>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</si>
  <si>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</si>
  <si>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</si>
  <si>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</si>
  <si>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</si>
  <si>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</si>
  <si>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</si>
  <si>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</si>
  <si>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</si>
  <si>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</si>
  <si>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</si>
  <si>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</si>
  <si>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</si>
  <si>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</si>
  <si>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</si>
  <si>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</si>
  <si>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</si>
  <si>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</si>
  <si>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</si>
  <si>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</si>
  <si>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</si>
  <si>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</si>
  <si>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</si>
  <si>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</si>
  <si>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</si>
  <si>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</si>
  <si>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</si>
  <si>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</si>
  <si>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</si>
  <si>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</si>
  <si>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</si>
  <si>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</si>
  <si>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</si>
  <si>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</si>
  <si>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</si>
  <si>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</si>
  <si>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</si>
  <si>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</si>
  <si>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</si>
  <si>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</si>
  <si>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</si>
  <si>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</si>
  <si>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</si>
  <si>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</si>
  <si>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</si>
  <si>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</si>
  <si>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</si>
  <si>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</si>
  <si>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</si>
  <si>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</si>
  <si>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</si>
  <si>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</si>
  <si>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</si>
  <si>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</si>
  <si>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</si>
  <si>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</si>
  <si>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</si>
  <si>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</si>
  <si>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</si>
  <si>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</si>
  <si>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</si>
  <si>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</si>
  <si>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</si>
  <si>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</si>
  <si>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</si>
  <si>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</si>
  <si>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</si>
  <si>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</si>
  <si>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</si>
  <si>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</si>
  <si>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</si>
  <si>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</si>
  <si>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</si>
  <si>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</si>
  <si>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</si>
  <si>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</si>
  <si>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</si>
  <si>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</si>
  <si>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</si>
  <si>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</si>
  <si>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</si>
  <si>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</si>
  <si>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</si>
  <si>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</si>
  <si>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</si>
  <si>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</si>
  <si>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</si>
  <si>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</si>
  <si>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</si>
  <si>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</si>
  <si>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</si>
  <si>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</si>
  <si>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</si>
  <si>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</si>
  <si>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</si>
  <si>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</si>
  <si>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</si>
  <si>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</si>
  <si>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</si>
  <si>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</si>
  <si>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</si>
  <si>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</si>
  <si>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</si>
  <si>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</si>
  <si>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</si>
  <si>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</si>
  <si>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</si>
  <si>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</si>
  <si>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</si>
  <si>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</si>
  <si>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</si>
  <si>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</si>
  <si>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</si>
  <si>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</si>
  <si>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</si>
  <si>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</si>
  <si>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</si>
  <si>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</si>
  <si>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</si>
  <si>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</si>
  <si>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</si>
  <si>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</si>
  <si>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</si>
  <si>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</si>
  <si>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</si>
  <si>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</si>
  <si>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</si>
  <si>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</si>
  <si>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</si>
  <si>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</si>
  <si>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</si>
  <si>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</si>
  <si>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</si>
  <si>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</si>
  <si>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</si>
  <si>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</si>
  <si>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</si>
  <si>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</si>
  <si>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</si>
  <si>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</si>
  <si>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</si>
  <si>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</si>
  <si>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</si>
  <si>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</si>
  <si>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</si>
  <si>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</si>
  <si>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</si>
  <si>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</si>
  <si>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</si>
  <si>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</si>
  <si>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</si>
  <si>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</si>
  <si>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</si>
  <si>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</si>
  <si>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</si>
  <si>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</si>
  <si>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</si>
  <si>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</si>
  <si>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</si>
  <si>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</si>
  <si>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</si>
  <si>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</si>
  <si>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</si>
  <si>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</si>
  <si>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</si>
  <si>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</si>
  <si>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</si>
  <si>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</si>
  <si>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</si>
  <si>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</si>
  <si>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</si>
  <si>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</si>
  <si>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</si>
  <si>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</si>
  <si>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</si>
  <si>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</si>
  <si>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</si>
  <si>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</si>
  <si>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</si>
  <si>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</si>
  <si>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</si>
  <si>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</si>
  <si>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</si>
  <si>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</si>
  <si>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</si>
  <si>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</si>
  <si>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</si>
  <si>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</si>
  <si>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</si>
  <si>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</si>
  <si>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</si>
  <si>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</si>
  <si>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</si>
  <si>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</si>
  <si>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</si>
  <si>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</si>
  <si>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</si>
  <si>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</si>
  <si>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</si>
  <si>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</si>
  <si>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</si>
  <si>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</si>
  <si>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</si>
  <si>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</si>
  <si>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</si>
  <si>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</si>
  <si>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</si>
  <si>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</si>
  <si>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</si>
  <si>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</si>
  <si>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</si>
  <si>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</si>
  <si>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</si>
  <si>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</si>
  <si>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</si>
  <si>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</si>
  <si>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</si>
  <si>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</si>
  <si>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</si>
  <si>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</si>
  <si>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</si>
  <si>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</si>
  <si>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</si>
  <si>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</si>
  <si>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</si>
  <si>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</si>
  <si>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</si>
  <si>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</si>
  <si>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</si>
  <si>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</si>
  <si>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</si>
  <si>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</si>
  <si>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</si>
  <si>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</si>
  <si>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</si>
  <si>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</si>
  <si>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</si>
  <si>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</si>
  <si>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</si>
  <si>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</si>
  <si>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</si>
  <si>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</si>
  <si>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</si>
  <si>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</si>
  <si>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</si>
  <si>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</si>
  <si>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</si>
  <si>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</si>
  <si>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</si>
  <si>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</si>
  <si>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</si>
  <si>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</si>
  <si>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</si>
  <si>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</si>
  <si>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</si>
  <si>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</si>
  <si>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</si>
  <si>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</si>
  <si>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</si>
  <si>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</si>
  <si>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</si>
  <si>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</si>
  <si>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</si>
  <si>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</si>
  <si>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</si>
  <si>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</si>
  <si>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</si>
  <si>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</si>
  <si>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</si>
  <si>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</si>
  <si>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</si>
  <si>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</si>
  <si>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</si>
  <si>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</si>
  <si>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</si>
  <si>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</si>
  <si>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</si>
  <si>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</si>
  <si>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</si>
  <si>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</si>
  <si>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</si>
  <si>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</si>
  <si>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</si>
  <si>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</si>
  <si>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</si>
  <si>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</si>
  <si>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</si>
  <si>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</si>
  <si>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</si>
  <si>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</si>
  <si>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</si>
  <si>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</si>
  <si>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</si>
  <si>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</si>
  <si>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</si>
  <si>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</si>
  <si>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</si>
  <si>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</si>
  <si>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</si>
  <si>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</si>
  <si>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</si>
  <si>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</si>
  <si>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</si>
  <si>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</si>
  <si>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</si>
  <si>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</si>
  <si>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</si>
  <si>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</si>
  <si>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</si>
  <si>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</si>
  <si>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</si>
  <si>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</si>
  <si>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</si>
  <si>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</si>
  <si>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</si>
  <si>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</si>
  <si>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</si>
  <si>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</si>
  <si>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</si>
  <si>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</si>
  <si>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</si>
  <si>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</si>
  <si>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</si>
  <si>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</si>
  <si>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</si>
  <si>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</si>
  <si>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</si>
  <si>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</si>
  <si>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</si>
  <si>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</si>
  <si>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</si>
  <si>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</si>
  <si>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</si>
  <si>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</si>
  <si>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</si>
  <si>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</si>
  <si>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</si>
  <si>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</si>
  <si>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</si>
  <si>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</si>
  <si>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</si>
  <si>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</si>
  <si>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</si>
  <si>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</si>
  <si>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</si>
  <si>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</si>
  <si>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</si>
  <si>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</si>
  <si>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</si>
  <si>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</si>
  <si>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</si>
  <si>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</si>
  <si>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</si>
  <si>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</si>
  <si>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</si>
  <si>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</si>
  <si>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</si>
  <si>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</si>
  <si>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</si>
  <si>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</si>
  <si>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</si>
  <si>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</si>
  <si>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</si>
  <si>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</si>
  <si>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</si>
  <si>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</si>
  <si>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</si>
  <si>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</si>
  <si>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</si>
  <si>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</si>
  <si>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</si>
  <si>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</si>
  <si>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</si>
  <si>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</si>
  <si>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</si>
  <si>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</si>
  <si>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</si>
  <si>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</si>
  <si>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</si>
  <si>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</si>
  <si>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</si>
  <si>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</si>
  <si>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</si>
  <si>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</si>
  <si>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</si>
  <si>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</si>
  <si>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</si>
  <si>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</si>
  <si>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</si>
  <si>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</si>
  <si>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</si>
  <si>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</si>
  <si>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</si>
  <si>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</si>
  <si>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</si>
  <si>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</si>
  <si>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</si>
  <si>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</si>
  <si>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</si>
  <si>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</si>
  <si>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</si>
  <si>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</si>
  <si>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</si>
  <si>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</si>
  <si>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</si>
  <si>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</si>
  <si>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</si>
  <si>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</si>
  <si>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</si>
  <si>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</si>
  <si>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</si>
  <si>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</si>
  <si>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</si>
  <si>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</si>
  <si>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</si>
  <si>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</si>
  <si>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</si>
  <si>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</si>
  <si>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</si>
  <si>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</si>
  <si>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</si>
  <si>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</si>
  <si>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</si>
  <si>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</si>
  <si>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</si>
  <si>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</si>
  <si>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</si>
  <si>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</si>
  <si>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</si>
  <si>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</si>
  <si>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</si>
  <si>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</si>
  <si>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</si>
  <si>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</si>
  <si>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</si>
  <si>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</si>
  <si>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</si>
  <si>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</si>
  <si>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</si>
  <si>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</si>
  <si>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</si>
  <si>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</si>
  <si>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</si>
  <si>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</si>
  <si>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</si>
  <si>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</si>
  <si>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</si>
  <si>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</si>
  <si>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</si>
  <si>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</si>
  <si>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</si>
  <si>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</si>
  <si>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</si>
  <si>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</si>
  <si>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</si>
  <si>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</si>
  <si>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</si>
  <si>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</si>
  <si>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</si>
  <si>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</si>
  <si>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</si>
  <si>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</si>
  <si>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</si>
  <si>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</si>
  <si>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</si>
  <si>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</si>
  <si>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</si>
  <si>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</si>
  <si>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</si>
  <si>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</si>
  <si>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</si>
  <si>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</si>
  <si>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</si>
  <si>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</si>
  <si>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</si>
  <si>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</si>
  <si>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</si>
  <si>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</si>
  <si>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</si>
  <si>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</si>
  <si>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</si>
  <si>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</si>
  <si>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</si>
  <si>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</si>
  <si>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</si>
  <si>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</si>
  <si>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</si>
  <si>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</si>
  <si>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</si>
  <si>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</si>
  <si>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</si>
  <si>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</si>
  <si>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</si>
  <si>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</si>
  <si>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</si>
  <si>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</si>
  <si>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</si>
  <si>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</si>
  <si>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</si>
  <si>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</si>
  <si>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</si>
  <si>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</si>
  <si>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</si>
  <si>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</si>
  <si>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</si>
  <si>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</si>
  <si>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</si>
  <si>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</si>
  <si>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</si>
  <si>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</si>
  <si>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</si>
  <si>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</si>
  <si>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</si>
  <si>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</si>
  <si>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</si>
  <si>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</si>
  <si>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</si>
  <si>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</si>
  <si>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</si>
  <si>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</si>
  <si>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</si>
  <si>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</si>
  <si>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</si>
  <si>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</si>
  <si>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</si>
  <si>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</si>
  <si>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</si>
  <si>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</si>
  <si>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</si>
  <si>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</si>
  <si>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</si>
  <si>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</si>
  <si>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</si>
  <si>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</si>
  <si>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</si>
  <si>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</si>
  <si>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</si>
  <si>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</si>
  <si>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</si>
  <si>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</si>
  <si>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</si>
  <si>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</si>
  <si>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</si>
  <si>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</si>
  <si>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</si>
  <si>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</si>
  <si>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</si>
  <si>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</si>
  <si>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</si>
  <si>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</si>
  <si>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</si>
  <si>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</si>
  <si>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</si>
  <si>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</si>
  <si>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</si>
  <si>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</si>
  <si>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</si>
  <si>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</si>
  <si>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</si>
  <si>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</si>
  <si>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</si>
  <si>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</si>
  <si>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</si>
  <si>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</si>
  <si>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</si>
  <si>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</si>
  <si>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</si>
  <si>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</si>
  <si>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</si>
  <si>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</si>
  <si>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</si>
  <si>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</si>
  <si>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</si>
  <si>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</si>
  <si>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</si>
  <si>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</si>
  <si>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</si>
  <si>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</si>
  <si>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</si>
  <si>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</si>
  <si>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</si>
  <si>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</si>
  <si>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</si>
  <si>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</si>
  <si>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</si>
  <si>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</si>
  <si>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</si>
  <si>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</si>
  <si>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</si>
  <si>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</si>
  <si>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</si>
  <si>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</si>
  <si>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</si>
  <si>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</si>
  <si>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</si>
  <si>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</si>
  <si>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</si>
  <si>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</si>
  <si>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</si>
  <si>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</si>
  <si>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</si>
  <si>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</si>
  <si>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</si>
  <si>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</si>
  <si>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</si>
  <si>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</si>
  <si>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</si>
  <si>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</si>
  <si>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</si>
  <si>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</si>
  <si>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</si>
  <si>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</si>
  <si>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</si>
  <si>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</si>
  <si>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</si>
  <si>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</si>
  <si>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</si>
  <si>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</si>
  <si>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</si>
  <si>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</si>
  <si>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</si>
  <si>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</si>
  <si>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</si>
  <si>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</si>
  <si>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</si>
  <si>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</si>
  <si>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</si>
  <si>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</si>
  <si>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</si>
  <si>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</si>
  <si>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</si>
  <si>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</si>
  <si>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</si>
  <si>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</si>
  <si>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</si>
  <si>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</si>
  <si>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</si>
  <si>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</si>
  <si>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</si>
  <si>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</si>
  <si>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</si>
  <si>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</si>
  <si>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</si>
  <si>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</si>
  <si>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</si>
  <si>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</si>
  <si>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</si>
  <si>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</si>
  <si>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</si>
  <si>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</si>
  <si>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</si>
  <si>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</si>
  <si>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</si>
  <si>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</si>
  <si>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</si>
  <si>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</si>
  <si>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</si>
  <si>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</si>
  <si>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</si>
  <si>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</si>
  <si>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</si>
  <si>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</si>
  <si>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</si>
  <si>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</si>
  <si>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</si>
  <si>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</si>
  <si>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</si>
  <si>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</si>
  <si>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</si>
  <si>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</si>
  <si>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</si>
  <si>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</si>
  <si>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</si>
  <si>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</si>
  <si>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</si>
  <si>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</si>
  <si>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</si>
  <si>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</si>
  <si>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</si>
  <si>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</si>
  <si>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</si>
  <si>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</si>
  <si>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</si>
  <si>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</si>
  <si>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</si>
  <si>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</si>
  <si>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</si>
  <si>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</si>
  <si>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</si>
  <si>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</si>
  <si>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</si>
  <si>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</si>
  <si>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</si>
  <si>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</si>
  <si>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</si>
  <si>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</si>
  <si>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</si>
  <si>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</si>
  <si>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</si>
  <si>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</si>
  <si>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</si>
  <si>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</si>
  <si>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</si>
  <si>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</si>
  <si>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</si>
  <si>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</si>
  <si>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</si>
  <si>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</si>
  <si>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</si>
  <si>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</si>
  <si>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</si>
  <si>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</si>
  <si>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</si>
  <si>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</si>
  <si>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</si>
  <si>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</si>
  <si>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</si>
  <si>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</si>
  <si>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</si>
  <si>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</si>
  <si>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</si>
  <si>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</si>
  <si>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</si>
  <si>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</si>
  <si>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</si>
  <si>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</si>
  <si>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</si>
  <si>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</si>
  <si>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</si>
  <si>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</si>
  <si>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</si>
  <si>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</si>
  <si>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</si>
  <si>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</si>
  <si>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</si>
  <si>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</si>
  <si>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</si>
  <si>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</si>
  <si>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</si>
  <si>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</si>
  <si>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</si>
  <si>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</si>
  <si>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</si>
  <si>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</si>
  <si>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</si>
  <si>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</si>
  <si>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</si>
  <si>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</si>
  <si>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</si>
  <si>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</si>
  <si>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</si>
  <si>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</si>
  <si>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</si>
  <si>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</si>
  <si>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</si>
  <si>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</si>
  <si>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</si>
  <si>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</si>
  <si>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</si>
  <si>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</si>
  <si>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</si>
  <si>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</si>
  <si>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</si>
  <si>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</si>
  <si>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</si>
  <si>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</si>
  <si>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</si>
  <si>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</si>
  <si>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</si>
  <si>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</si>
  <si>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</si>
  <si>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</si>
  <si>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</si>
  <si>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</si>
  <si>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</si>
  <si>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</si>
  <si>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</si>
  <si>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</si>
  <si>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</si>
  <si>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</si>
  <si>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</si>
  <si>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</si>
  <si>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</si>
  <si>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</si>
  <si>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</si>
  <si>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</si>
  <si>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</si>
  <si>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</si>
  <si>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</si>
  <si>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</si>
  <si>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</si>
  <si>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</si>
  <si>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</si>
  <si>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</si>
  <si>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</si>
  <si>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</si>
  <si>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</si>
  <si>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</si>
  <si>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</si>
  <si>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</si>
  <si>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</si>
  <si>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</si>
  <si>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</si>
  <si>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</si>
  <si>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</si>
  <si>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</si>
  <si>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</si>
  <si>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</si>
  <si>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</si>
  <si>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</si>
  <si>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</si>
  <si>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</si>
  <si>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</si>
  <si>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</si>
  <si>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</si>
  <si>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</si>
  <si>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</si>
  <si>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</si>
  <si>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</si>
  <si>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</si>
  <si>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</si>
  <si>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</si>
  <si>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</si>
  <si>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</si>
  <si>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</si>
  <si>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</si>
  <si>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</si>
  <si>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</si>
  <si>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</si>
  <si>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</si>
  <si>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</si>
  <si>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</si>
  <si>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</si>
  <si>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</si>
  <si>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</si>
  <si>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</si>
  <si>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</si>
  <si>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</si>
  <si>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</si>
  <si>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</si>
  <si>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</si>
  <si>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</si>
  <si>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</si>
  <si>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</si>
  <si>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</si>
  <si>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</si>
  <si>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</si>
  <si>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</si>
  <si>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</si>
  <si>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</si>
  <si>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</si>
  <si>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</si>
  <si>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</si>
  <si>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</si>
  <si>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</si>
  <si>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</si>
  <si>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</si>
  <si>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</si>
  <si>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</si>
  <si>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</si>
  <si>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</si>
  <si>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</si>
  <si>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</si>
  <si>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</si>
  <si>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</si>
  <si>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</si>
  <si>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</si>
  <si>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</si>
  <si>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</si>
  <si>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</si>
  <si>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</si>
  <si>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</si>
  <si>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</si>
  <si>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</si>
  <si>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</si>
  <si>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</si>
  <si>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</si>
  <si>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</si>
  <si>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</si>
  <si>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</si>
  <si>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</si>
  <si>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</si>
  <si>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</si>
  <si>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</si>
  <si>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</si>
  <si>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</si>
  <si>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</si>
  <si>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</si>
  <si>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</si>
  <si>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</si>
  <si>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</si>
  <si>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</si>
  <si>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</si>
  <si>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</si>
  <si>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</si>
  <si>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</si>
  <si>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</si>
  <si>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</si>
  <si>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</si>
  <si>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</si>
  <si>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</si>
  <si>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</si>
  <si>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</si>
  <si>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</si>
  <si>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</si>
  <si>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</si>
  <si>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</si>
  <si>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</si>
  <si>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</si>
  <si>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</si>
  <si>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</si>
  <si>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</si>
  <si>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</si>
  <si>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</si>
  <si>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</si>
  <si>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</si>
  <si>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</si>
  <si>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</si>
  <si>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</si>
  <si>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</si>
  <si>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</si>
  <si>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</si>
  <si>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</si>
  <si>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</si>
  <si>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</si>
  <si>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</si>
  <si>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</si>
  <si>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</si>
  <si>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</si>
  <si>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</si>
  <si>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</si>
  <si>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</si>
  <si>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</si>
  <si>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</si>
  <si>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</si>
  <si>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</si>
  <si>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</si>
  <si>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</si>
  <si>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</si>
  <si>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</si>
  <si>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</si>
  <si>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</si>
  <si>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</si>
  <si>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</si>
  <si>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</si>
  <si>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</si>
  <si>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</si>
  <si>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</si>
  <si>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</si>
  <si>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</si>
  <si>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</si>
  <si>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</si>
  <si>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</si>
  <si>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</si>
  <si>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</si>
  <si>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</si>
  <si>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</si>
  <si>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</si>
  <si>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</si>
  <si>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</si>
  <si>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</si>
  <si>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</si>
  <si>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</si>
  <si>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</si>
  <si>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</si>
  <si>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</si>
  <si>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</si>
  <si>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</si>
  <si>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</si>
  <si>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</si>
  <si>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</si>
  <si>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</si>
  <si>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</si>
  <si>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</si>
  <si>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</si>
  <si>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</si>
  <si>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</si>
  <si>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</si>
  <si>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</si>
  <si>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</si>
  <si>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</si>
  <si>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</si>
  <si>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</si>
  <si>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</si>
  <si>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</si>
  <si>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</si>
  <si>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</si>
  <si>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</si>
  <si>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</si>
  <si>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</si>
  <si>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</si>
  <si>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</si>
  <si>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</si>
  <si>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</si>
  <si>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</si>
  <si>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</si>
  <si>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</si>
  <si>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</si>
  <si>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</si>
  <si>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</si>
  <si>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</si>
  <si>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</si>
  <si>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</si>
  <si>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</si>
  <si>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</si>
  <si>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</si>
  <si>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</si>
  <si>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</si>
  <si>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</si>
  <si>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</si>
  <si>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</si>
  <si>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</si>
  <si>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</si>
  <si>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</si>
  <si>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</si>
  <si>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</si>
  <si>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</si>
  <si>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</si>
  <si>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</si>
  <si>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</si>
  <si>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</si>
  <si>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</si>
  <si>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</si>
  <si>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</si>
  <si>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</si>
  <si>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</si>
  <si>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</si>
  <si>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</si>
  <si>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</si>
  <si>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</si>
  <si>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</si>
  <si>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</si>
  <si>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</si>
  <si>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</si>
  <si>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</si>
  <si>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</si>
  <si>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</si>
  <si>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</si>
  <si>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</si>
  <si>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</si>
  <si>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</si>
  <si>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</si>
  <si>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</si>
  <si>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</si>
  <si>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</si>
  <si>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</si>
  <si>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</si>
  <si>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</si>
  <si>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</si>
  <si>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</si>
  <si>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</si>
  <si>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</si>
  <si>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</si>
  <si>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</si>
  <si>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</si>
  <si>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</si>
  <si>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</si>
  <si>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</si>
  <si>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</si>
  <si>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</si>
  <si>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</si>
  <si>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</si>
  <si>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</si>
  <si>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</si>
  <si>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</si>
  <si>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</si>
  <si>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</si>
  <si>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</si>
  <si>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</si>
  <si>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</si>
  <si>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</si>
  <si>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</si>
  <si>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</si>
  <si>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</si>
  <si>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</si>
  <si>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</si>
  <si>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</si>
  <si>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</si>
  <si>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</si>
  <si>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</si>
  <si>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</si>
  <si>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</si>
  <si>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</si>
  <si>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</si>
  <si>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</si>
  <si>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</si>
  <si>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</si>
  <si>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</si>
  <si>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</si>
  <si>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</si>
  <si>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</si>
  <si>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</si>
  <si>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</si>
  <si>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</si>
  <si>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</si>
  <si>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</si>
  <si>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</si>
  <si>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</si>
  <si>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</si>
  <si>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</si>
  <si>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</si>
  <si>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</si>
  <si>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</si>
  <si>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</si>
  <si>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</si>
  <si>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</si>
  <si>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</si>
  <si>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</si>
  <si>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</si>
  <si>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</si>
  <si>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</si>
  <si>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</si>
  <si>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</si>
  <si>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</si>
  <si>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</si>
  <si>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</si>
  <si>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</si>
  <si>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</si>
  <si>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</si>
  <si>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</si>
  <si>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</si>
  <si>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</si>
  <si>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</si>
  <si>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</si>
  <si>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</si>
  <si>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</si>
  <si>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</si>
  <si>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</si>
  <si>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</si>
  <si>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</si>
  <si>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</si>
  <si>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</si>
  <si>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</si>
  <si>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</si>
  <si>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</si>
  <si>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</si>
  <si>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</si>
  <si>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</si>
  <si>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</si>
  <si>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</si>
  <si>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</si>
  <si>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</si>
  <si>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</si>
  <si>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</si>
  <si>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</si>
  <si>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</si>
  <si>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</si>
  <si>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</si>
  <si>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</si>
  <si>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</si>
  <si>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</si>
  <si>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</si>
  <si>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</si>
  <si>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</si>
  <si>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</si>
  <si>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</si>
  <si>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</si>
  <si>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</si>
  <si>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</si>
  <si>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</si>
  <si>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</si>
  <si>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</si>
  <si>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</si>
  <si>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</si>
  <si>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</si>
  <si>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</si>
  <si>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</si>
  <si>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</si>
  <si>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</si>
  <si>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</si>
  <si>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</si>
  <si>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</si>
  <si>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</si>
  <si>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</si>
  <si>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</si>
  <si>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</si>
  <si>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</si>
  <si>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</si>
  <si>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</si>
  <si>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</si>
  <si>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</si>
  <si>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</si>
  <si>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</si>
  <si>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</si>
  <si>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</si>
  <si>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</si>
  <si>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</si>
  <si>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</si>
  <si>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</si>
  <si>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</si>
  <si>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</si>
  <si>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</si>
  <si>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</si>
  <si>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</si>
  <si>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</si>
  <si>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</si>
  <si>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</si>
  <si>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</si>
  <si>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</si>
  <si>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</si>
  <si>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</si>
  <si>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</si>
  <si>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</si>
  <si>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</si>
  <si>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</si>
  <si>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</si>
  <si>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</si>
  <si>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</si>
  <si>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</si>
  <si>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</si>
  <si>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</si>
  <si>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</si>
  <si>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</si>
  <si>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</si>
  <si>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</si>
  <si>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</si>
  <si>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</si>
  <si>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</si>
  <si>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</si>
  <si>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</si>
  <si>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</si>
  <si>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</si>
  <si>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</si>
  <si>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</si>
  <si>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</si>
  <si>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</si>
  <si>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</si>
  <si>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</si>
  <si>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</si>
  <si>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</si>
  <si>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</si>
  <si>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</si>
  <si>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</si>
  <si>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</si>
  <si>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</si>
  <si>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</si>
  <si>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</si>
  <si>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</si>
  <si>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</si>
  <si>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</si>
  <si>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</si>
  <si>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</si>
  <si>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</si>
  <si>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</si>
  <si>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</si>
  <si>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</si>
  <si>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</si>
  <si>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</si>
  <si>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</si>
  <si>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</si>
  <si>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</si>
  <si>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</si>
  <si>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</si>
  <si>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</si>
  <si>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</si>
  <si>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</si>
  <si>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</si>
  <si>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</si>
  <si>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</si>
  <si>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</si>
  <si>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</si>
  <si>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</si>
  <si>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</si>
  <si>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</si>
  <si>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</si>
  <si>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</si>
  <si>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</si>
  <si>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</si>
  <si>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</si>
  <si>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</si>
  <si>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</si>
  <si>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</si>
  <si>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</si>
  <si>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</si>
  <si>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</si>
  <si>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</si>
  <si>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</si>
  <si>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</si>
  <si>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</si>
  <si>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</si>
  <si>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</si>
  <si>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</si>
  <si>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</si>
  <si>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</si>
  <si>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</si>
  <si>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</si>
  <si>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</si>
  <si>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</si>
  <si>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</si>
  <si>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</si>
  <si>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</si>
  <si>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</si>
  <si>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</si>
  <si>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</si>
  <si>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</si>
  <si>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</si>
  <si>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</si>
  <si>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</si>
  <si>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</si>
  <si>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</si>
  <si>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</si>
  <si>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</si>
  <si>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</si>
  <si>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</si>
  <si>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</si>
  <si>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</si>
  <si>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</si>
  <si>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</si>
  <si>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</si>
  <si>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</si>
  <si>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</si>
  <si>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</si>
  <si>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</si>
  <si>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</si>
  <si>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</si>
  <si>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</si>
  <si>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</si>
  <si>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</si>
  <si>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</si>
  <si>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</si>
  <si>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</si>
  <si>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</si>
  <si>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</si>
  <si>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</si>
  <si>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</si>
  <si>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</si>
  <si>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</si>
  <si>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</si>
  <si>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</si>
  <si>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</si>
  <si>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</si>
  <si>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</si>
  <si>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</si>
  <si>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</si>
  <si>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</si>
  <si>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</si>
  <si>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</si>
  <si>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</si>
  <si>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</si>
  <si>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</si>
  <si>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</si>
  <si>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</si>
  <si>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</si>
  <si>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</si>
  <si>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</si>
  <si>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</si>
  <si>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</si>
  <si>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</si>
  <si>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</si>
  <si>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</si>
  <si>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</si>
  <si>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</si>
  <si>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</si>
  <si>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</si>
  <si>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</si>
  <si>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</si>
  <si>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</si>
  <si>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</si>
  <si>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</si>
  <si>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</si>
  <si>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</si>
  <si>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</si>
  <si>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</si>
  <si>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</si>
  <si>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</si>
  <si>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</si>
  <si>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</si>
  <si>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</si>
  <si>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</si>
  <si>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</si>
  <si>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</si>
  <si>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</si>
  <si>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</si>
  <si>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</si>
  <si>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</si>
  <si>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</si>
  <si>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</si>
  <si>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</si>
  <si>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</si>
  <si>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</si>
  <si>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</si>
  <si>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</si>
  <si>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</si>
  <si>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</si>
  <si>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</si>
  <si>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</si>
  <si>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</si>
  <si>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</si>
  <si>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</si>
  <si>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</si>
  <si>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</si>
  <si>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</si>
  <si>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</si>
  <si>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</si>
  <si>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</si>
  <si>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</si>
  <si>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</si>
  <si>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</si>
  <si>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</si>
  <si>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</si>
  <si>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</si>
  <si>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</si>
  <si>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</si>
  <si>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</si>
  <si>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</si>
  <si>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</si>
  <si>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</si>
  <si>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</si>
  <si>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</si>
  <si>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</si>
  <si>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</si>
  <si>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</si>
  <si>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</si>
  <si>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</si>
  <si>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</si>
  <si>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</si>
  <si>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</si>
  <si>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</si>
  <si>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</si>
  <si>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</si>
  <si>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</si>
  <si>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</si>
  <si>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</si>
  <si>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</si>
  <si>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</si>
  <si>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</si>
  <si>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</si>
  <si>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</si>
  <si>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</si>
  <si>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</si>
  <si>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</si>
  <si>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</si>
  <si>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</si>
  <si>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</si>
  <si>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</si>
  <si>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</si>
  <si>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</si>
  <si>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</si>
  <si>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</si>
  <si>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</si>
  <si>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</si>
  <si>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</si>
  <si>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</si>
  <si>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</si>
  <si>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</si>
  <si>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</si>
  <si>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</si>
  <si>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</si>
  <si>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</si>
  <si>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</si>
  <si>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</si>
  <si>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</si>
  <si>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</si>
  <si>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</si>
  <si>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</si>
  <si>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</si>
  <si>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</si>
  <si>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</si>
  <si>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</si>
  <si>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</si>
  <si>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</si>
  <si>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</si>
  <si>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</si>
  <si>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</si>
  <si>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</si>
  <si>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</si>
  <si>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</si>
  <si>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</si>
  <si>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</si>
  <si>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</si>
  <si>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</si>
  <si>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</si>
  <si>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</si>
  <si>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</si>
  <si>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</si>
  <si>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</si>
  <si>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</si>
  <si>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</si>
  <si>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</si>
  <si>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</si>
  <si>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</si>
  <si>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</si>
  <si>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</si>
  <si>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</si>
  <si>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</si>
  <si>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</si>
  <si>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</si>
  <si>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</si>
  <si>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</si>
  <si>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</si>
  <si>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</si>
  <si>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</si>
  <si>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</si>
  <si>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</si>
  <si>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</si>
  <si>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</si>
  <si>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</si>
  <si>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</si>
  <si>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</si>
  <si>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</si>
  <si>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</si>
  <si>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</si>
  <si>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</si>
  <si>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</si>
  <si>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</si>
  <si>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</si>
  <si>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</si>
  <si>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</si>
  <si>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</si>
  <si>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</si>
  <si>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</si>
  <si>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</si>
  <si>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</si>
  <si>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</si>
  <si>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</si>
  <si>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</si>
  <si>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</si>
  <si>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</si>
  <si>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</si>
  <si>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</si>
  <si>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</si>
  <si>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</si>
  <si>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</si>
  <si>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</si>
  <si>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</si>
  <si>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</si>
  <si>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</si>
  <si>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</si>
  <si>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</si>
  <si>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</si>
  <si>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</si>
  <si>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</si>
  <si>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</si>
  <si>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</si>
  <si>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</si>
  <si>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</si>
  <si>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</si>
  <si>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</si>
  <si>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</si>
  <si>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</si>
  <si>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</si>
  <si>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</si>
  <si>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</si>
  <si>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</si>
  <si>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</si>
  <si>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</si>
  <si>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</si>
  <si>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</si>
  <si>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</si>
  <si>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</si>
  <si>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</si>
  <si>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</si>
  <si>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</si>
  <si>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</si>
  <si>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</si>
  <si>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</si>
  <si>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</si>
  <si>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</si>
  <si>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</si>
  <si>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</si>
  <si>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</si>
  <si>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</si>
  <si>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</si>
  <si>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</si>
  <si>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</si>
  <si>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</si>
  <si>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</si>
  <si>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</si>
  <si>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</si>
  <si>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</si>
  <si>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</si>
  <si>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</si>
  <si>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</si>
  <si>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</si>
  <si>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</si>
  <si>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</si>
  <si>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</si>
  <si>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</si>
  <si>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</si>
  <si>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</si>
  <si>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</si>
  <si>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</si>
  <si>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</si>
  <si>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</si>
  <si>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</si>
  <si>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</si>
  <si>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</si>
  <si>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</si>
  <si>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</si>
  <si>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</si>
  <si>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</si>
  <si>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</si>
  <si>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</si>
  <si>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</si>
  <si>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</si>
  <si>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</si>
  <si>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</si>
  <si>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</si>
  <si>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</si>
  <si>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</si>
  <si>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</si>
  <si>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</si>
  <si>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</si>
  <si>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</si>
  <si>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</si>
  <si>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</si>
  <si>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</si>
  <si>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</si>
  <si>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</si>
  <si>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</si>
  <si>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</si>
  <si>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</si>
  <si>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</si>
  <si>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</si>
  <si>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</si>
  <si>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</si>
  <si>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</si>
  <si>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</si>
  <si>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</si>
  <si>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</si>
  <si>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</si>
  <si>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</si>
  <si>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</si>
  <si>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</si>
  <si>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</si>
  <si>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</si>
  <si>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</si>
  <si>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</si>
  <si>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</si>
  <si>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</si>
  <si>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</si>
  <si>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</si>
  <si>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</si>
  <si>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</si>
  <si>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</si>
  <si>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</si>
  <si>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</si>
  <si>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</si>
  <si>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</si>
  <si>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</si>
  <si>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</si>
  <si>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</si>
  <si>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</si>
  <si>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</si>
  <si>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</si>
  <si>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</si>
  <si>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</si>
  <si>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</si>
  <si>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</si>
  <si>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</si>
  <si>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</si>
  <si>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</si>
  <si>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</si>
  <si>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</si>
  <si>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</si>
  <si>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</si>
  <si>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</si>
  <si>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</si>
  <si>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</si>
  <si>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</si>
  <si>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</si>
  <si>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</si>
  <si>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</si>
  <si>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</si>
  <si>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</si>
  <si>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</si>
  <si>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</si>
  <si>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</si>
  <si>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</si>
  <si>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</si>
  <si>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</si>
  <si>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</si>
  <si>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</si>
  <si>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</si>
  <si>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</si>
  <si>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</si>
  <si>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</si>
  <si>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</si>
  <si>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</si>
  <si>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</si>
  <si>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</si>
  <si>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</si>
  <si>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</si>
  <si>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</si>
  <si>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</si>
  <si>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</si>
  <si>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</si>
  <si>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</si>
  <si>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</si>
  <si>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</si>
  <si>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</si>
  <si>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</si>
  <si>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</si>
  <si>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</si>
  <si>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</si>
  <si>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</si>
  <si>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</si>
  <si>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</si>
  <si>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</si>
  <si>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</si>
  <si>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</si>
  <si>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</si>
  <si>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</si>
  <si>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</si>
  <si>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</si>
  <si>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</si>
  <si>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</si>
  <si>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</si>
  <si>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</si>
  <si>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</si>
  <si>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</si>
  <si>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</si>
  <si>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</si>
  <si>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</si>
  <si>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</si>
  <si>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</si>
  <si>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</si>
  <si>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</si>
  <si>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</si>
  <si>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</si>
  <si>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</si>
  <si>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</si>
  <si>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</si>
  <si>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</si>
  <si>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</si>
  <si>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</si>
  <si>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</si>
  <si>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</si>
  <si>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</si>
  <si>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</si>
  <si>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</si>
  <si>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</si>
  <si>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</si>
  <si>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</si>
  <si>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</si>
  <si>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</si>
  <si>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</si>
  <si>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</si>
  <si>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</si>
  <si>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</si>
  <si>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</si>
  <si>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</si>
  <si>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</si>
  <si>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</si>
  <si>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</si>
  <si>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</si>
  <si>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</si>
  <si>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</si>
  <si>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</si>
  <si>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</si>
  <si>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</si>
  <si>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</si>
  <si>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</si>
  <si>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</si>
  <si>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</si>
  <si>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</si>
  <si>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</si>
  <si>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</si>
  <si>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</si>
  <si>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</si>
  <si>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</si>
  <si>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</si>
  <si>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</si>
  <si>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</si>
  <si>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</si>
  <si>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</si>
  <si>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</si>
  <si>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</si>
  <si>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</si>
  <si>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</si>
  <si>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</si>
  <si>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</si>
  <si>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</si>
  <si>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</si>
  <si>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</si>
  <si>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</si>
  <si>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</si>
  <si>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</si>
  <si>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</si>
  <si>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</si>
  <si>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</si>
  <si>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</si>
  <si>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</si>
  <si>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</si>
  <si>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</si>
  <si>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</si>
  <si>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</si>
  <si>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</si>
  <si>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</si>
  <si>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</si>
  <si>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</si>
  <si>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</si>
  <si>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</si>
  <si>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</si>
  <si>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</si>
  <si>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</si>
  <si>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</si>
  <si>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</si>
  <si>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</si>
  <si>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</si>
  <si>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</si>
  <si>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</si>
  <si>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</si>
  <si>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</si>
  <si>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</si>
  <si>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</si>
  <si>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</si>
  <si>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</si>
  <si>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</si>
  <si>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</si>
  <si>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</si>
  <si>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</si>
  <si>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</si>
  <si>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</si>
  <si>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</si>
  <si>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</si>
  <si>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</si>
  <si>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</si>
  <si>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</si>
  <si>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</si>
  <si>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</si>
  <si>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</si>
  <si>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</si>
  <si>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</si>
  <si>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</si>
  <si>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</si>
  <si>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</si>
  <si>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</si>
  <si>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</si>
  <si>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</si>
  <si>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</si>
  <si>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</si>
  <si>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</si>
  <si>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</si>
  <si>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</si>
  <si>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</si>
  <si>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</si>
  <si>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</si>
  <si>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</si>
  <si>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</si>
  <si>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</si>
  <si>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</si>
  <si>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</si>
  <si>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</si>
  <si>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</si>
  <si>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</si>
  <si>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</si>
  <si>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</si>
  <si>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</si>
  <si>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</si>
  <si>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</si>
  <si>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</si>
  <si>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</si>
  <si>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</si>
  <si>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</si>
  <si>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</si>
  <si>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</si>
  <si>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</si>
  <si>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</si>
  <si>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</si>
  <si>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</si>
  <si>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</si>
  <si>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</si>
  <si>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</si>
  <si>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</si>
  <si>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</si>
  <si>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</si>
  <si>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</si>
  <si>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</si>
  <si>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</si>
  <si>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</si>
  <si>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</si>
  <si>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</si>
  <si>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</si>
  <si>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</si>
  <si>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</si>
  <si>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</si>
  <si>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</si>
  <si>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</si>
  <si>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</si>
  <si>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</si>
  <si>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</si>
  <si>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</si>
  <si>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</si>
  <si>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</si>
  <si>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</si>
  <si>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</si>
  <si>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</si>
  <si>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</si>
  <si>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</si>
  <si>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</si>
  <si>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</si>
  <si>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</si>
  <si>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</si>
  <si>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</si>
  <si>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</si>
  <si>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</si>
  <si>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</si>
  <si>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</si>
  <si>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</si>
  <si>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</si>
  <si>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</si>
  <si>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</si>
  <si>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</si>
  <si>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</si>
  <si>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</si>
  <si>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</si>
  <si>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</si>
  <si>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</si>
  <si>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</si>
  <si>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</si>
  <si>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</si>
  <si>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</si>
  <si>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</si>
  <si>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</si>
  <si>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</si>
  <si>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</si>
  <si>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</si>
  <si>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</si>
  <si>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</si>
  <si>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</si>
  <si>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</si>
  <si>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</si>
  <si>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</si>
  <si>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</si>
  <si>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</si>
  <si>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</si>
  <si>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</si>
  <si>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</si>
  <si>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</si>
  <si>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</si>
  <si>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</si>
  <si>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</si>
  <si>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</si>
  <si>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</si>
  <si>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</si>
  <si>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</si>
  <si>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</si>
  <si>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</si>
  <si>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</si>
  <si>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</si>
  <si>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</si>
  <si>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</si>
  <si>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</si>
  <si>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</si>
  <si>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</si>
  <si>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</si>
  <si>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</si>
  <si>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</si>
  <si>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</si>
  <si>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</si>
  <si>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</si>
  <si>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</si>
  <si>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</si>
  <si>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</si>
  <si>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</si>
  <si>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</si>
  <si>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</si>
  <si>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</si>
  <si>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</si>
  <si>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</si>
  <si>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</si>
  <si>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</si>
  <si>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</si>
  <si>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</si>
  <si>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</si>
  <si>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</si>
  <si>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</si>
  <si>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</si>
  <si>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</si>
  <si>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</si>
  <si>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</si>
  <si>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</si>
  <si>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</si>
  <si>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</si>
  <si>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</si>
  <si>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</si>
  <si>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</si>
  <si>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</si>
  <si>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</si>
  <si>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</si>
  <si>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</si>
  <si>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</si>
  <si>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</si>
  <si>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</si>
  <si>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</si>
  <si>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</si>
  <si>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</si>
  <si>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</si>
  <si>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</si>
  <si>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</si>
  <si>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</si>
  <si>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</si>
  <si>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</si>
  <si>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</si>
  <si>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</si>
  <si>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</si>
  <si>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</si>
  <si>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</si>
  <si>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</si>
  <si>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</si>
  <si>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</si>
  <si>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</si>
  <si>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</si>
  <si>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</si>
  <si>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</si>
  <si>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</si>
  <si>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</si>
  <si>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</si>
  <si>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</si>
  <si>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</si>
  <si>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</si>
  <si>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</si>
  <si>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</si>
  <si>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</si>
  <si>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</si>
  <si>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</si>
  <si>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</si>
  <si>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</si>
  <si>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</si>
  <si>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</si>
  <si>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</si>
  <si>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</si>
  <si>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</si>
  <si>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</si>
  <si>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</si>
  <si>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</si>
  <si>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</si>
  <si>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</si>
  <si>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</si>
  <si>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</si>
  <si>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</si>
  <si>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</si>
  <si>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</si>
  <si>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</si>
  <si>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</si>
  <si>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</si>
  <si>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</si>
  <si>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</si>
  <si>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</si>
  <si>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</si>
  <si>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</si>
  <si>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</si>
  <si>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</si>
  <si>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</si>
  <si>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</si>
  <si>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</si>
  <si>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</si>
  <si>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</si>
  <si>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</si>
  <si>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</si>
  <si>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</si>
  <si>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</si>
  <si>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</si>
  <si>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</si>
  <si>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</si>
  <si>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</si>
  <si>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</si>
  <si>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</si>
  <si>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</si>
  <si>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</si>
  <si>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</si>
  <si>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</si>
  <si>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</si>
  <si>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</si>
  <si>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</si>
  <si>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</si>
  <si>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</si>
  <si>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</si>
  <si>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</si>
  <si>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</si>
  <si>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</si>
  <si>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</si>
  <si>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</si>
  <si>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</si>
  <si>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</si>
  <si>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</si>
  <si>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</si>
  <si>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</si>
  <si>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</si>
  <si>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</si>
  <si>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</si>
  <si>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</si>
  <si>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</si>
  <si>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</si>
  <si>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</si>
  <si>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</si>
  <si>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</si>
  <si>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</si>
  <si>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</si>
  <si>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</si>
  <si>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</si>
  <si>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</si>
  <si>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</si>
  <si>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</si>
  <si>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</si>
  <si>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</si>
  <si>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</si>
  <si>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</si>
  <si>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</si>
  <si>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</si>
  <si>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</si>
  <si>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</si>
  <si>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</si>
  <si>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</si>
  <si>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</si>
  <si>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</si>
  <si>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</si>
  <si>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</si>
  <si>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</si>
  <si>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</si>
  <si>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</si>
  <si>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</si>
  <si>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</si>
  <si>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</si>
  <si>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</si>
  <si>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</si>
  <si>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</si>
  <si>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</si>
  <si>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</si>
  <si>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</si>
  <si>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</si>
  <si>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</si>
  <si>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</si>
  <si>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</si>
  <si>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</si>
  <si>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</si>
  <si>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</si>
  <si>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</si>
  <si>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</si>
  <si>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</si>
  <si>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</si>
  <si>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</si>
  <si>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</si>
  <si>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</si>
  <si>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</si>
  <si>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</si>
  <si>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</si>
  <si>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</si>
  <si>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</si>
  <si>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</si>
  <si>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</si>
  <si>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</si>
  <si>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</si>
  <si>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</si>
  <si>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</si>
  <si>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</si>
  <si>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</si>
  <si>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</si>
  <si>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</si>
  <si>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</si>
  <si>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</si>
  <si>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</si>
  <si>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</si>
  <si>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</si>
  <si>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</si>
  <si>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</si>
  <si>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</si>
  <si>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</si>
  <si>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</si>
  <si>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</si>
  <si>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</si>
  <si>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</si>
  <si>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</si>
  <si>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</si>
  <si>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</si>
  <si>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</si>
  <si>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</si>
  <si>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</si>
  <si>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</si>
  <si>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</si>
  <si>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</si>
  <si>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</si>
  <si>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</si>
  <si>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</si>
  <si>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</si>
  <si>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</si>
  <si>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</si>
  <si>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</si>
  <si>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</si>
  <si>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</si>
  <si>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</si>
  <si>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</si>
  <si>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</si>
  <si>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</si>
  <si>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</si>
  <si>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</si>
  <si>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</si>
  <si>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</si>
  <si>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</si>
  <si>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</si>
  <si>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</si>
  <si>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</si>
  <si>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</si>
  <si>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</si>
  <si>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</si>
  <si>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</si>
  <si>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</si>
  <si>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</si>
  <si>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</si>
  <si>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</si>
  <si>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</si>
  <si>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</si>
  <si>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</si>
  <si>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</si>
  <si>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</si>
  <si>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</si>
  <si>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</si>
  <si>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</si>
  <si>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</si>
  <si>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</si>
  <si>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</si>
  <si>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</si>
  <si>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</si>
  <si>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</si>
  <si>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</si>
  <si>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</si>
  <si>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</si>
  <si>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</si>
  <si>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</si>
  <si>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</si>
  <si>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</si>
  <si>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</si>
  <si>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</si>
  <si>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</si>
  <si>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</si>
  <si>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</si>
  <si>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</si>
  <si>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</si>
  <si>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</si>
  <si>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</si>
  <si>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</si>
  <si>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</si>
  <si>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</si>
  <si>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</si>
  <si>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</si>
  <si>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</si>
  <si>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</si>
  <si>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</si>
  <si>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</si>
  <si>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</si>
  <si>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</si>
  <si>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</si>
  <si>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</si>
  <si>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</si>
  <si>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</si>
  <si>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</si>
  <si>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</si>
  <si>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</si>
  <si>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</si>
  <si>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</si>
  <si>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</si>
  <si>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</si>
  <si>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</si>
  <si>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</si>
  <si>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</si>
  <si>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</si>
  <si>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</si>
  <si>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</si>
  <si>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</si>
  <si>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</si>
  <si>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</si>
  <si>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</si>
  <si>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</si>
  <si>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</si>
  <si>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</si>
  <si>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</si>
  <si>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</si>
  <si>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</si>
  <si>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</si>
  <si>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</si>
  <si>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</si>
  <si>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</si>
  <si>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</si>
  <si>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</si>
  <si>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</si>
  <si>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</si>
  <si>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</si>
  <si>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</si>
  <si>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</si>
  <si>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</si>
  <si>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</si>
  <si>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</si>
  <si>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</si>
  <si>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</si>
  <si>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</si>
  <si>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</si>
  <si>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</si>
  <si>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</si>
  <si>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</si>
  <si>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</si>
  <si>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</si>
  <si>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</si>
  <si>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</si>
  <si>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</si>
  <si>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</si>
  <si>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</si>
  <si>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</si>
  <si>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</si>
  <si>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</si>
  <si>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</si>
  <si>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</si>
  <si>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</si>
  <si>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</si>
  <si>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</si>
  <si>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</si>
  <si>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</si>
  <si>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</si>
  <si>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</si>
  <si>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</si>
  <si>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</si>
  <si>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</si>
  <si>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</si>
  <si>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</si>
  <si>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</si>
  <si>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</si>
  <si>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</si>
  <si>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</si>
  <si>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</si>
  <si>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</si>
  <si>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</si>
  <si>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</si>
  <si>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</si>
  <si>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</si>
  <si>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</si>
  <si>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</si>
  <si>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</si>
  <si>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</si>
  <si>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</si>
  <si>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</si>
  <si>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</si>
  <si>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</si>
  <si>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</si>
  <si>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</si>
  <si>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</si>
  <si>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</si>
  <si>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</si>
  <si>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</si>
  <si>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</si>
  <si>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</si>
  <si>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</si>
  <si>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</si>
  <si>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</si>
  <si>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</si>
  <si>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</si>
  <si>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</si>
  <si>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</si>
  <si>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</si>
  <si>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</si>
  <si>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</si>
  <si>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</si>
  <si>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</si>
  <si>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</si>
  <si>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</si>
  <si>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</si>
  <si>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</si>
  <si>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</si>
  <si>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</si>
  <si>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</si>
  <si>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</si>
  <si>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</si>
  <si>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</si>
  <si>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</si>
  <si>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</si>
  <si>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</si>
  <si>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</si>
  <si>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</si>
  <si>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</si>
  <si>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</si>
  <si>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</si>
  <si>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</si>
  <si>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</si>
  <si>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</si>
  <si>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</si>
  <si>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</si>
  <si>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</si>
  <si>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</si>
  <si>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</si>
  <si>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</si>
  <si>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</si>
  <si>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</si>
  <si>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</si>
  <si>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</si>
  <si>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</si>
  <si>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</si>
  <si>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</si>
  <si>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</si>
  <si>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</si>
  <si>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</si>
  <si>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</si>
  <si>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</si>
  <si>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</si>
  <si>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</si>
  <si>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</si>
  <si>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</si>
  <si>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</si>
  <si>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</si>
  <si>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</si>
  <si>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</si>
  <si>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</si>
  <si>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</si>
  <si>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</si>
  <si>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</si>
  <si>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</si>
  <si>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</si>
  <si>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</si>
  <si>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</si>
  <si>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</si>
  <si>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</si>
  <si>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</si>
  <si>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</si>
  <si>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</si>
  <si>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</si>
  <si>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</si>
  <si>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</si>
  <si>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</si>
  <si>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</si>
  <si>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</si>
  <si>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</si>
  <si>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</si>
  <si>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</si>
  <si>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</si>
  <si>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</si>
  <si>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</si>
  <si>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</si>
  <si>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</si>
  <si>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</si>
  <si>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</si>
  <si>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</si>
  <si>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</si>
  <si>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</si>
  <si>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</si>
  <si>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</si>
  <si>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</si>
  <si>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</si>
  <si>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</si>
  <si>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</si>
  <si>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</si>
  <si>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</si>
  <si>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</si>
  <si>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</si>
  <si>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</si>
  <si>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</si>
  <si>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</si>
  <si>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</si>
  <si>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</si>
  <si>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</si>
  <si>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</si>
  <si>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</si>
  <si>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</si>
  <si>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</si>
  <si>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</si>
  <si>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</si>
  <si>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</si>
  <si>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</si>
  <si>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</si>
  <si>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</si>
  <si>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</si>
  <si>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</si>
  <si>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</si>
  <si>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</si>
  <si>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</si>
  <si>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</si>
  <si>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</si>
  <si>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</si>
  <si>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</si>
  <si>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</si>
  <si>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</si>
  <si>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</si>
  <si>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</si>
  <si>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</si>
  <si>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</si>
  <si>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</si>
  <si>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</si>
  <si>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</si>
  <si>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</si>
  <si>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</si>
  <si>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</si>
  <si>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</si>
  <si>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</si>
  <si>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</si>
  <si>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</si>
  <si>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</si>
  <si>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</si>
  <si>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</si>
  <si>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</si>
  <si>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</si>
  <si>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</si>
  <si>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</si>
  <si>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</si>
  <si>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</si>
  <si>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</si>
  <si>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</si>
  <si>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</si>
  <si>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</si>
  <si>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</si>
  <si>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</si>
  <si>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</si>
  <si>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</si>
  <si>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</si>
  <si>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</si>
  <si>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</si>
  <si>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</si>
  <si>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</si>
  <si>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</si>
  <si>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</si>
  <si>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</si>
  <si>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</si>
  <si>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</si>
  <si>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</si>
  <si>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</si>
  <si>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</si>
  <si>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</si>
  <si>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</si>
  <si>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</si>
  <si>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</si>
  <si>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</si>
  <si>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</si>
  <si>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</si>
  <si>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</si>
  <si>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</si>
  <si>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</si>
  <si>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</si>
  <si>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</si>
  <si>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</si>
  <si>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</si>
  <si>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</si>
  <si>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</si>
  <si>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</si>
  <si>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</si>
  <si>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</si>
  <si>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</si>
  <si>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</si>
  <si>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</si>
  <si>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</si>
  <si>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</si>
  <si>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</si>
  <si>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</si>
  <si>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</si>
  <si>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</si>
  <si>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</si>
  <si>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</si>
  <si>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</si>
  <si>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</si>
  <si>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</si>
  <si>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</si>
  <si>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</si>
  <si>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</si>
  <si>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</si>
  <si>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</si>
  <si>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</si>
  <si>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</si>
  <si>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</si>
  <si>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</si>
  <si>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</si>
  <si>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</si>
  <si>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</si>
  <si>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</si>
  <si>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</si>
  <si>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</si>
  <si>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</si>
  <si>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</si>
  <si>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</si>
  <si>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</si>
  <si>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</si>
  <si>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</si>
  <si>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</si>
  <si>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</si>
  <si>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</si>
  <si>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</si>
  <si>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</si>
  <si>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</si>
  <si>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</si>
  <si>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</si>
  <si>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</si>
  <si>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</si>
  <si>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</si>
  <si>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</si>
  <si>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</si>
  <si>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</si>
  <si>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</si>
  <si>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</si>
  <si>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</si>
  <si>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</si>
  <si>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</si>
  <si>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</si>
  <si>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</si>
  <si>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</si>
  <si>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</si>
  <si>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</si>
  <si>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</si>
  <si>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</si>
  <si>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</si>
  <si>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</si>
  <si>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</si>
  <si>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</si>
  <si>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</si>
  <si>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</si>
  <si>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</si>
  <si>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</si>
  <si>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</si>
  <si>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</si>
  <si>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</si>
  <si>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</si>
  <si>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</si>
  <si>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</si>
  <si>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</si>
  <si>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</si>
  <si>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</si>
  <si>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</si>
  <si>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</si>
  <si>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</si>
  <si>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</si>
  <si>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</si>
  <si>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</si>
  <si>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</si>
  <si>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</si>
  <si>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</si>
  <si>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</si>
  <si>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</si>
  <si>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</si>
  <si>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</si>
  <si>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</si>
  <si>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</si>
  <si>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</si>
  <si>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</si>
  <si>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</si>
  <si>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</si>
  <si>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</si>
  <si>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</si>
  <si>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</si>
  <si>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</si>
  <si>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</si>
  <si>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</si>
  <si>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</si>
  <si>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</si>
  <si>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</si>
  <si>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</si>
  <si>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</si>
  <si>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</si>
  <si>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</si>
  <si>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</si>
  <si>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</si>
  <si>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</si>
  <si>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</si>
  <si>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</si>
  <si>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</si>
  <si>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</si>
  <si>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</si>
  <si>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</si>
  <si>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</si>
  <si>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</si>
  <si>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</si>
  <si>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</si>
  <si>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</si>
  <si>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</si>
  <si>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</si>
  <si>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</si>
  <si>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</si>
  <si>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</si>
  <si>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</si>
  <si>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</si>
  <si>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</si>
  <si>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</si>
  <si>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</si>
  <si>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</si>
  <si>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</si>
  <si>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</si>
  <si>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</si>
  <si>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</si>
  <si>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</si>
  <si>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</si>
  <si>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</si>
  <si>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</si>
  <si>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</si>
  <si>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</si>
  <si>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</si>
  <si>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</si>
  <si>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</si>
  <si>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</si>
  <si>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</si>
  <si>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</si>
  <si>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</si>
  <si>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</si>
  <si>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</si>
  <si>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</si>
  <si>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</si>
  <si>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</si>
  <si>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</si>
  <si>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</si>
  <si>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</si>
  <si>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</si>
  <si>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</si>
  <si>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</si>
  <si>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</si>
  <si>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</si>
  <si>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</si>
  <si>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</si>
  <si>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</si>
  <si>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</si>
  <si>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</si>
  <si>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</si>
  <si>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</si>
  <si>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</si>
  <si>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</si>
  <si>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</si>
  <si>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</si>
  <si>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</si>
  <si>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</si>
  <si>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</si>
  <si>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</si>
  <si>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</si>
  <si>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</si>
  <si>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</si>
  <si>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</si>
  <si>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</si>
  <si>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</si>
  <si>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</si>
  <si>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</si>
  <si>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</si>
  <si>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</si>
  <si>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</si>
  <si>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</si>
  <si>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</si>
  <si>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</si>
  <si>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</si>
  <si>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</si>
  <si>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</si>
  <si>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</si>
  <si>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</si>
  <si>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</si>
  <si>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</si>
  <si>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</si>
  <si>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</si>
  <si>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</si>
  <si>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</si>
  <si>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</si>
  <si>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</si>
  <si>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</si>
  <si>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</si>
  <si>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</si>
  <si>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</si>
  <si>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</si>
  <si>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</si>
  <si>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</si>
  <si>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</si>
  <si>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</si>
  <si>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</si>
  <si>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</si>
  <si>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</si>
  <si>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</si>
  <si>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</si>
  <si>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</si>
  <si>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</si>
  <si>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</si>
  <si>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</si>
  <si>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</si>
  <si>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</si>
  <si>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</si>
  <si>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</si>
  <si>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</si>
  <si>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</si>
  <si>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</si>
  <si>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</si>
  <si>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</si>
  <si>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</si>
  <si>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</si>
  <si>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</si>
  <si>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</si>
  <si>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</si>
  <si>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</si>
  <si>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</si>
  <si>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</si>
  <si>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</si>
  <si>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</si>
  <si>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</si>
  <si>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</si>
  <si>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</si>
  <si>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</si>
  <si>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</si>
  <si>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</si>
  <si>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</si>
  <si>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</si>
  <si>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</si>
  <si>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</si>
  <si>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</si>
  <si>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</si>
  <si>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</si>
  <si>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</si>
  <si>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</si>
  <si>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</si>
  <si>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</si>
  <si>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</si>
  <si>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</si>
  <si>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</si>
  <si>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</si>
  <si>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</si>
  <si>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</si>
  <si>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</si>
  <si>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</si>
  <si>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</si>
  <si>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</si>
  <si>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</si>
  <si>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</si>
  <si>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</si>
  <si>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</si>
  <si>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</si>
  <si>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</si>
  <si>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</si>
  <si>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</si>
  <si>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</si>
  <si>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</si>
  <si>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</si>
  <si>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</si>
  <si>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</si>
  <si>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</si>
  <si>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</si>
  <si>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</si>
  <si>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</si>
  <si>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</si>
  <si>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</si>
  <si>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</si>
  <si>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</si>
  <si>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</si>
  <si>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</si>
  <si>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</si>
  <si>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</si>
  <si>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</si>
  <si>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</si>
  <si>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</si>
  <si>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</si>
  <si>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</si>
  <si>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</si>
  <si>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</si>
  <si>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</si>
  <si>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</si>
  <si>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</si>
  <si>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</si>
  <si>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</si>
  <si>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</si>
  <si>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</si>
  <si>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</si>
  <si>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</si>
  <si>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</si>
  <si>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</si>
  <si>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</si>
  <si>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</si>
  <si>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</si>
  <si>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</si>
  <si>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</si>
  <si>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</si>
  <si>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</si>
  <si>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</si>
  <si>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</si>
  <si>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</si>
  <si>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</si>
  <si>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</si>
  <si>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</si>
  <si>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</si>
  <si>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</si>
  <si>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</si>
  <si>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</si>
  <si>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</si>
  <si>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</si>
  <si>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</si>
  <si>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</si>
  <si>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</si>
  <si>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</si>
  <si>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</si>
  <si>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</si>
  <si>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</si>
  <si>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</si>
  <si>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</si>
  <si>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</si>
  <si>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</si>
  <si>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</si>
  <si>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</si>
  <si>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</si>
  <si>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</si>
  <si>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</si>
  <si>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</si>
  <si>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</si>
  <si>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</si>
  <si>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</si>
  <si>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</si>
  <si>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</si>
  <si>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</si>
  <si>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</si>
  <si>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</si>
  <si>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</si>
  <si>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</si>
  <si>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</si>
  <si>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</si>
  <si>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</si>
  <si>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</si>
  <si>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</si>
  <si>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</si>
  <si>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</si>
  <si>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</si>
  <si>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</si>
  <si>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</si>
  <si>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</si>
  <si>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</si>
  <si>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</si>
  <si>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</si>
  <si>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</si>
  <si>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</si>
  <si>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</si>
  <si>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</si>
  <si>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</si>
  <si>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</si>
  <si>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</si>
  <si>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</si>
  <si>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</si>
  <si>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</si>
  <si>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</si>
  <si>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</si>
  <si>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</si>
  <si>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</si>
  <si>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</si>
  <si>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</si>
  <si>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</si>
  <si>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</si>
  <si>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</si>
  <si>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</si>
  <si>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</si>
  <si>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</si>
  <si>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</si>
  <si>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</si>
  <si>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</si>
  <si>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</si>
  <si>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</si>
  <si>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</si>
  <si>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</si>
  <si>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</si>
  <si>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</si>
  <si>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</si>
  <si>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</si>
  <si>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</si>
  <si>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</si>
  <si>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</si>
  <si>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</si>
  <si>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</si>
  <si>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</si>
  <si>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</si>
  <si>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</si>
  <si>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</si>
  <si>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</si>
  <si>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</si>
  <si>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</si>
  <si>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</si>
  <si>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</si>
  <si>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</si>
  <si>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</si>
  <si>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</si>
  <si>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</si>
  <si>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</si>
  <si>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</si>
  <si>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</si>
  <si>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</si>
  <si>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</si>
  <si>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</si>
  <si>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</si>
  <si>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</si>
  <si>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</si>
  <si>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</si>
  <si>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</si>
  <si>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</si>
  <si>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</si>
  <si>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</si>
  <si>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</si>
  <si>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</si>
  <si>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</si>
  <si>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</si>
  <si>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</si>
  <si>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</si>
  <si>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</si>
  <si>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</si>
  <si>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</si>
  <si>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</si>
  <si>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</si>
  <si>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</si>
  <si>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</si>
  <si>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</si>
  <si>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</si>
  <si>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</si>
  <si>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</si>
  <si>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</si>
  <si>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</si>
  <si>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</si>
  <si>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</si>
  <si>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</si>
  <si>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</si>
  <si>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</si>
  <si>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</si>
  <si>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</si>
  <si>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</si>
  <si>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</si>
  <si>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</si>
  <si>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</si>
  <si>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</si>
  <si>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</si>
  <si>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</si>
  <si>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</si>
  <si>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</si>
  <si>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</si>
  <si>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</si>
  <si>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</si>
  <si>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</si>
  <si>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</si>
  <si>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</si>
  <si>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</si>
  <si>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</si>
  <si>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</si>
  <si>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</si>
  <si>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</si>
  <si>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</si>
  <si>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</si>
  <si>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</si>
  <si>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</si>
  <si>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</si>
  <si>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</si>
  <si>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</si>
  <si>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</si>
  <si>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</si>
  <si>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</si>
  <si>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</si>
  <si>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</si>
  <si>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</si>
  <si>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</si>
  <si>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</si>
  <si>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</si>
  <si>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</si>
  <si>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</si>
  <si>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</si>
  <si>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</si>
  <si>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</si>
  <si>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</si>
  <si>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</si>
  <si>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</si>
  <si>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</si>
  <si>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</si>
  <si>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</si>
  <si>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</si>
  <si>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</si>
  <si>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</si>
  <si>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</si>
  <si>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</si>
  <si>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</si>
  <si>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</si>
  <si>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</si>
  <si>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</si>
  <si>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</si>
  <si>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</si>
  <si>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</si>
  <si>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</si>
  <si>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</si>
  <si>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</si>
  <si>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</si>
  <si>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</si>
  <si>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</si>
  <si>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</si>
  <si>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</si>
  <si>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</si>
  <si>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</si>
  <si>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</si>
  <si>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</si>
  <si>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</si>
  <si>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</si>
  <si>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</si>
  <si>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</si>
  <si>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</si>
  <si>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</si>
  <si>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</si>
  <si>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</si>
  <si>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</si>
  <si>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</si>
  <si>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</si>
  <si>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</si>
  <si>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</si>
  <si>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</si>
  <si>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</si>
  <si>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</si>
  <si>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</si>
  <si>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</si>
  <si>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</si>
  <si>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</si>
  <si>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</si>
  <si>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</si>
  <si>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</si>
  <si>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</si>
  <si>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</si>
  <si>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</si>
  <si>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</si>
  <si>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</si>
  <si>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</si>
  <si>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</si>
  <si>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</si>
  <si>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</si>
  <si>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</si>
  <si>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</si>
  <si>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</si>
  <si>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</si>
  <si>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</si>
  <si>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</si>
  <si>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</si>
  <si>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</si>
  <si>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</si>
  <si>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</si>
  <si>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</si>
  <si>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</si>
  <si>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</si>
  <si>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</si>
  <si>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</si>
  <si>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</si>
  <si>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</si>
  <si>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</si>
  <si>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</si>
  <si>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</si>
  <si>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</si>
  <si>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</si>
  <si>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</si>
  <si>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</si>
  <si>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</si>
  <si>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</si>
  <si>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</si>
  <si>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</si>
  <si>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</si>
  <si>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</si>
  <si>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</si>
  <si>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</si>
  <si>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</si>
  <si>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</si>
  <si>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</si>
  <si>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</si>
  <si>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</si>
  <si>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</si>
  <si>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</si>
  <si>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</si>
  <si>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</si>
  <si>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</si>
  <si>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</si>
  <si>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</si>
  <si>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</si>
  <si>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</si>
  <si>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</si>
  <si>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</si>
  <si>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</si>
  <si>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</si>
  <si>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</si>
  <si>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</si>
  <si>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</si>
  <si>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</si>
  <si>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</si>
  <si>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</si>
  <si>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</si>
  <si>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</si>
  <si>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</si>
  <si>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</si>
  <si>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</si>
  <si>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</si>
  <si>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</si>
  <si>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</si>
  <si>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</si>
  <si>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</si>
  <si>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</si>
  <si>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</si>
  <si>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</si>
  <si>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</si>
  <si>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</si>
  <si>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</si>
  <si>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</si>
  <si>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</si>
  <si>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</si>
  <si>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</si>
  <si>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</si>
  <si>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</si>
  <si>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</si>
  <si>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</si>
  <si>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</si>
  <si>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</si>
  <si>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</si>
  <si>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</si>
  <si>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</si>
  <si>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</si>
  <si>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</si>
  <si>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</si>
  <si>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</si>
  <si>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</si>
  <si>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</si>
  <si>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</si>
  <si>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</si>
  <si>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</si>
  <si>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</si>
  <si>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</si>
  <si>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</si>
  <si>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</si>
  <si>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</si>
  <si>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</si>
  <si>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</si>
  <si>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</si>
  <si>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</si>
  <si>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</si>
  <si>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</si>
  <si>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</si>
  <si>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</si>
  <si>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</si>
  <si>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</si>
  <si>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</si>
  <si>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</si>
  <si>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</si>
  <si>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</si>
  <si>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</si>
  <si>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</si>
  <si>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</si>
  <si>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</si>
  <si>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</si>
  <si>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</si>
  <si>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</si>
  <si>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</si>
  <si>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</si>
  <si>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</si>
  <si>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</si>
  <si>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</si>
  <si>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</si>
  <si>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</si>
  <si>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</si>
  <si>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</si>
  <si>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</si>
  <si>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</si>
  <si>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</si>
  <si>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</si>
  <si>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</si>
  <si>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</si>
  <si>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</si>
  <si>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</si>
  <si>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</si>
  <si>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</si>
  <si>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</si>
  <si>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</si>
  <si>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</si>
  <si>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</si>
  <si>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</si>
  <si>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</si>
  <si>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</si>
  <si>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</si>
  <si>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</si>
  <si>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</si>
  <si>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</si>
  <si>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</si>
  <si>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</si>
  <si>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</si>
  <si>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</si>
  <si>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</si>
  <si>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</si>
  <si>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</si>
  <si>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</si>
  <si>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</si>
  <si>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</si>
  <si>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</si>
  <si>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</si>
  <si>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</si>
  <si>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</si>
  <si>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</si>
  <si>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</si>
  <si>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</si>
  <si>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</si>
  <si>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</si>
  <si>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</si>
  <si>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</si>
  <si>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</si>
  <si>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</si>
  <si>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</si>
  <si>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</si>
  <si>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</si>
  <si>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</si>
  <si>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</si>
  <si>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</si>
  <si>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</si>
  <si>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</si>
  <si>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</si>
  <si>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</si>
  <si>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</si>
  <si>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</si>
  <si>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</si>
  <si>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</si>
  <si>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</si>
  <si>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</si>
  <si>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</si>
  <si>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</si>
  <si>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</si>
  <si>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</si>
  <si>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</si>
  <si>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</si>
  <si>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</si>
  <si>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</si>
  <si>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</si>
  <si>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</si>
  <si>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</si>
  <si>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</si>
  <si>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</si>
  <si>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</si>
  <si>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</si>
  <si>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</si>
  <si>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</si>
  <si>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</si>
  <si>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</si>
  <si>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</si>
  <si>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</si>
  <si>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</si>
  <si>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</si>
  <si>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</si>
  <si>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</si>
  <si>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</si>
  <si>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</si>
  <si>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</si>
  <si>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</si>
  <si>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</si>
  <si>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</si>
  <si>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</si>
  <si>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</si>
  <si>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</si>
  <si>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</si>
  <si>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</si>
  <si>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</si>
  <si>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</si>
  <si>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</si>
  <si>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</si>
  <si>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</si>
  <si>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</si>
  <si>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</si>
  <si>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</si>
  <si>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</si>
  <si>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</si>
  <si>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</si>
  <si>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</si>
  <si>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</si>
  <si>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</si>
  <si>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</si>
  <si>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</si>
  <si>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</si>
  <si>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</si>
  <si>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</si>
  <si>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</si>
  <si>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</si>
  <si>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</si>
  <si>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</si>
  <si>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</si>
  <si>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</si>
  <si>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</si>
  <si>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</si>
  <si>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</si>
  <si>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</si>
  <si>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</si>
  <si>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</si>
  <si>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</si>
  <si>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</si>
  <si>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</si>
  <si>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</si>
  <si>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</si>
  <si>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</si>
  <si>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</si>
  <si>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</si>
  <si>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</si>
  <si>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</si>
  <si>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</si>
  <si>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</si>
  <si>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</si>
  <si>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</si>
  <si>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</si>
  <si>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</si>
  <si>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</si>
  <si>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</si>
  <si>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</si>
  <si>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</si>
  <si>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</si>
  <si>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</si>
  <si>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</si>
  <si>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</si>
  <si>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</si>
  <si>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</si>
  <si>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</si>
  <si>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</si>
  <si>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</si>
  <si>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</si>
  <si>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</si>
  <si>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</si>
  <si>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</si>
  <si>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</si>
  <si>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</si>
  <si>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</si>
  <si>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</si>
  <si>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</si>
  <si>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</si>
  <si>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</si>
  <si>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</si>
  <si>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</si>
  <si>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</si>
  <si>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</si>
  <si>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</si>
  <si>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</si>
  <si>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</si>
  <si>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</si>
  <si>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</si>
  <si>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</si>
  <si>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</si>
  <si>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</si>
  <si>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</si>
  <si>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</si>
  <si>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</si>
  <si>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</si>
  <si>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</si>
  <si>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</si>
  <si>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</si>
  <si>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</si>
  <si>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</si>
  <si>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</si>
  <si>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</si>
  <si>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</si>
  <si>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</si>
  <si>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</si>
  <si>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</si>
  <si>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</si>
  <si>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</si>
  <si>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</si>
  <si>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</si>
  <si>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</si>
  <si>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</si>
  <si>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</si>
  <si>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</si>
  <si>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</si>
  <si>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</si>
  <si>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</si>
  <si>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</si>
  <si>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</si>
  <si>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</si>
  <si>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</si>
  <si>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</si>
  <si>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</si>
  <si>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</si>
  <si>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</si>
  <si>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</si>
  <si>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</si>
  <si>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</si>
  <si>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</si>
  <si>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</si>
  <si>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</si>
  <si>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</si>
  <si>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</si>
  <si>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</si>
  <si>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</si>
  <si>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</si>
  <si>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</si>
  <si>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</si>
  <si>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</si>
  <si>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</si>
  <si>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</si>
  <si>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</si>
  <si>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</si>
  <si>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</si>
  <si>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</si>
  <si>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</si>
  <si>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</si>
  <si>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</si>
  <si>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</si>
  <si>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</si>
  <si>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</si>
  <si>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</si>
  <si>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</si>
  <si>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</si>
  <si>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</si>
  <si>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</si>
  <si>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</si>
  <si>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</si>
  <si>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</si>
  <si>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</si>
  <si>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</si>
  <si>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</si>
  <si>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</si>
  <si>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</si>
  <si>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</si>
  <si>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</si>
  <si>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</si>
  <si>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</si>
  <si>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</si>
  <si>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</si>
  <si>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</si>
  <si>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</si>
  <si>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</si>
  <si>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</si>
  <si>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</si>
  <si>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</si>
  <si>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</si>
  <si>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</si>
  <si>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</si>
  <si>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</si>
  <si>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</si>
  <si>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</si>
  <si>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</si>
  <si>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</si>
  <si>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</si>
  <si>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</si>
  <si>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</si>
  <si>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</si>
  <si>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</si>
  <si>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</si>
  <si>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</si>
  <si>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</si>
  <si>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</si>
  <si>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</si>
  <si>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</si>
  <si>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</si>
  <si>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</si>
  <si>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</si>
  <si>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</si>
  <si>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</si>
  <si>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</si>
  <si>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</si>
  <si>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</si>
  <si>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</si>
  <si>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</si>
  <si>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</si>
  <si>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</si>
  <si>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</si>
  <si>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</si>
  <si>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</si>
  <si>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</si>
  <si>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</si>
  <si>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</si>
  <si>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</si>
  <si>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</si>
  <si>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</si>
  <si>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</si>
  <si>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</si>
  <si>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</si>
  <si>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</si>
  <si>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</si>
  <si>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</si>
  <si>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</si>
  <si>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</si>
  <si>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</si>
  <si>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</si>
  <si>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</si>
  <si>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</si>
  <si>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</si>
  <si>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</si>
  <si>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</si>
  <si>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</si>
  <si>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</si>
  <si>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</si>
  <si>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</si>
  <si>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</si>
  <si>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</si>
  <si>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</si>
  <si>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</si>
  <si>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</si>
  <si>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</si>
  <si>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</si>
  <si>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</si>
  <si>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</si>
  <si>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</si>
  <si>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</si>
  <si>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</si>
  <si>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</si>
  <si>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</si>
  <si>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</si>
  <si>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</si>
  <si>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</si>
  <si>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</si>
  <si>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</si>
  <si>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</si>
  <si>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</si>
  <si>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</si>
  <si>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</si>
  <si>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</si>
  <si>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</si>
  <si>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</si>
  <si>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</si>
  <si>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</si>
  <si>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</si>
  <si>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</si>
  <si>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</si>
  <si>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</si>
  <si>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</si>
  <si>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</si>
  <si>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</si>
  <si>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</si>
  <si>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</si>
  <si>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</si>
  <si>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</si>
  <si>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</si>
  <si>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</si>
  <si>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</si>
  <si>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</si>
  <si>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</si>
  <si>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</si>
  <si>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</si>
  <si>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</si>
  <si>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</si>
  <si>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</si>
  <si>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</si>
  <si>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</si>
  <si>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</si>
  <si>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</si>
  <si>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</si>
  <si>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</si>
  <si>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</si>
  <si>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</si>
  <si>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</si>
  <si>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</si>
  <si>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</si>
  <si>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</si>
  <si>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</si>
  <si>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</si>
  <si>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</si>
  <si>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</si>
  <si>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</si>
  <si>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</si>
  <si>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</si>
  <si>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</si>
  <si>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</si>
  <si>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</si>
  <si>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</si>
  <si>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</si>
  <si>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</si>
  <si>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</si>
  <si>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</si>
  <si>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</si>
  <si>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</si>
  <si>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</si>
  <si>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</si>
  <si>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</si>
  <si>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</si>
  <si>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</si>
  <si>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</si>
  <si>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</si>
  <si>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</si>
  <si>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</si>
  <si>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</si>
  <si>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</si>
  <si>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</si>
  <si>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</si>
  <si>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</si>
  <si>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</si>
  <si>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</si>
  <si>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</si>
  <si>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</si>
  <si>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</si>
  <si>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</si>
  <si>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</si>
  <si>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</si>
  <si>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</si>
  <si>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</si>
  <si>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</si>
  <si>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</si>
  <si>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</si>
  <si>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</si>
  <si>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</si>
  <si>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</si>
  <si>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</si>
  <si>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</si>
  <si>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</si>
  <si>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</si>
  <si>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</si>
  <si>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</si>
  <si>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</si>
  <si>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</si>
  <si>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</si>
  <si>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</si>
  <si>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</si>
  <si>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</si>
  <si>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</si>
  <si>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</si>
  <si>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</si>
  <si>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</si>
  <si>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</si>
  <si>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</si>
  <si>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</si>
  <si>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</si>
  <si>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</si>
  <si>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</si>
  <si>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</si>
  <si>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</si>
  <si>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</si>
  <si>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</si>
  <si>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</si>
  <si>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</si>
  <si>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</si>
  <si>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</si>
  <si>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</si>
  <si>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</si>
  <si>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</si>
  <si>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</si>
  <si>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</si>
  <si>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</si>
  <si>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</si>
  <si>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</si>
  <si>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</si>
  <si>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</si>
  <si>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</si>
  <si>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</si>
  <si>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</si>
  <si>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</si>
  <si>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</si>
  <si>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</si>
  <si>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</si>
  <si>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</si>
  <si>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</si>
  <si>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</si>
  <si>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</si>
  <si>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</si>
  <si>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</si>
  <si>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</si>
  <si>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</si>
  <si>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</si>
  <si>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</si>
  <si>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</si>
  <si>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</si>
  <si>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</si>
  <si>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</si>
  <si>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</si>
  <si>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</si>
  <si>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</si>
  <si>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</si>
  <si>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</si>
  <si>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</si>
  <si>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</si>
  <si>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</si>
  <si>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</si>
  <si>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</si>
  <si>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</si>
  <si>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</si>
  <si>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</si>
  <si>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</si>
  <si>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</si>
  <si>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</si>
  <si>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</si>
  <si>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</si>
  <si>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</si>
  <si>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</si>
  <si>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</si>
  <si>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</si>
  <si>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</si>
  <si>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</si>
  <si>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</si>
  <si>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</si>
  <si>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</si>
  <si>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</si>
  <si>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</si>
  <si>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</si>
  <si>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</si>
  <si>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</si>
  <si>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</si>
  <si>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</si>
  <si>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</si>
  <si>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</si>
  <si>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</si>
  <si>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</si>
  <si>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</si>
  <si>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</si>
  <si>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</si>
  <si>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</si>
  <si>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</si>
  <si>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</si>
  <si>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</si>
  <si>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</si>
  <si>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</si>
  <si>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</si>
  <si>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</si>
  <si>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</si>
  <si>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</si>
  <si>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</si>
  <si>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</si>
  <si>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</si>
  <si>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</si>
  <si>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</si>
  <si>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</si>
  <si>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</si>
  <si>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</si>
  <si>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</si>
  <si>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</si>
  <si>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</si>
  <si>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</si>
  <si>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</si>
  <si>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</si>
  <si>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</si>
  <si>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</si>
  <si>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</si>
  <si>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</si>
  <si>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</si>
  <si>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</si>
  <si>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</si>
  <si>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</si>
  <si>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</si>
  <si>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</si>
  <si>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</si>
  <si>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</si>
  <si>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</si>
  <si>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</si>
  <si>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</si>
  <si>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</si>
  <si>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</si>
  <si>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</si>
  <si>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</si>
  <si>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</si>
  <si>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</si>
  <si>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</si>
  <si>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</si>
  <si>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</si>
  <si>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</si>
  <si>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</si>
  <si>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</si>
  <si>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</si>
  <si>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</si>
  <si>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</si>
  <si>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</si>
  <si>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</si>
  <si>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</si>
  <si>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</si>
  <si>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</si>
  <si>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</si>
  <si>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</si>
  <si>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</si>
  <si>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</si>
  <si>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</si>
  <si>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</si>
  <si>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</si>
  <si>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</si>
  <si>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</si>
  <si>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</si>
  <si>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</si>
  <si>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</si>
  <si>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</si>
  <si>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</si>
  <si>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</si>
  <si>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</si>
  <si>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</si>
  <si>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</si>
  <si>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</si>
  <si>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</si>
  <si>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</si>
  <si>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</si>
  <si>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</si>
  <si>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</si>
  <si>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</si>
  <si>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</si>
  <si>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</si>
  <si>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</si>
  <si>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</si>
  <si>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</si>
  <si>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</si>
  <si>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</si>
  <si>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</si>
  <si>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</si>
  <si>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</si>
  <si>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</si>
  <si>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</si>
  <si>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</si>
  <si>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</si>
  <si>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</si>
  <si>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</si>
  <si>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</si>
  <si>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</si>
  <si>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</si>
  <si>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</si>
  <si>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</si>
  <si>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</si>
  <si>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</si>
  <si>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</si>
  <si>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</si>
  <si>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</si>
  <si>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</si>
  <si>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</si>
  <si>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</si>
  <si>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</si>
  <si>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</si>
  <si>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</si>
  <si>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</si>
  <si>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</si>
  <si>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</si>
  <si>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</si>
  <si>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</si>
  <si>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</si>
  <si>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</si>
  <si>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</si>
  <si>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</si>
  <si>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</si>
  <si>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</si>
  <si>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</si>
  <si>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</si>
  <si>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</si>
  <si>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</si>
  <si>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</si>
  <si>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</si>
  <si>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</si>
  <si>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</si>
  <si>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</si>
  <si>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</si>
  <si>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</si>
  <si>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</si>
  <si>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</si>
  <si>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</si>
  <si>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</si>
  <si>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</si>
  <si>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</si>
  <si>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</si>
  <si>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</si>
  <si>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</si>
  <si>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</si>
  <si>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</si>
  <si>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</si>
  <si>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</si>
  <si>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</si>
  <si>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</si>
  <si>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</si>
  <si>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</si>
  <si>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</si>
  <si>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</si>
  <si>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</si>
  <si>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</si>
  <si>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</si>
  <si>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</si>
  <si>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</si>
  <si>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</si>
  <si>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</si>
  <si>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</si>
  <si>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</si>
  <si>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</si>
  <si>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</si>
  <si>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</si>
  <si>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</si>
  <si>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</si>
  <si>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</si>
  <si>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</si>
  <si>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</si>
  <si>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</si>
  <si>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</si>
  <si>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</si>
  <si>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</si>
  <si>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</si>
  <si>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</si>
  <si>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</si>
  <si>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</si>
  <si>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</si>
  <si>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</si>
  <si>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</si>
  <si>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</si>
  <si>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</si>
  <si>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</si>
  <si>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</si>
  <si>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</si>
  <si>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</si>
  <si>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</si>
  <si>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</si>
  <si>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</si>
  <si>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</si>
  <si>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</si>
  <si>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</si>
  <si>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</si>
  <si>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</si>
  <si>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</si>
  <si>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</si>
  <si>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</si>
  <si>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</si>
  <si>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</si>
  <si>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</si>
  <si>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</si>
  <si>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</si>
  <si>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</si>
  <si>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</si>
  <si>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</si>
  <si>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</si>
  <si>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</si>
  <si>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</si>
  <si>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</si>
  <si>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</si>
  <si>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</si>
  <si>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</si>
  <si>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</si>
  <si>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</si>
  <si>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</si>
  <si>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</si>
  <si>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</si>
  <si>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</si>
  <si>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</si>
  <si>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</si>
  <si>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</si>
  <si>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</si>
  <si>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</si>
  <si>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</si>
  <si>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</si>
  <si>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</si>
  <si>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</si>
  <si>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</si>
  <si>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</si>
  <si>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</si>
  <si>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</si>
  <si>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</si>
  <si>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</si>
  <si>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</si>
  <si>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</si>
  <si>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</si>
  <si>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</si>
  <si>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</si>
  <si>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</si>
  <si>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</si>
  <si>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</si>
  <si>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</si>
  <si>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</si>
  <si>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</si>
  <si>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</si>
  <si>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</si>
  <si>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</si>
  <si>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</si>
  <si>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</si>
  <si>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</si>
  <si>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</si>
  <si>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</si>
  <si>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</si>
  <si>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</si>
  <si>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</si>
  <si>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</si>
  <si>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</si>
  <si>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</si>
  <si>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</si>
  <si>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</si>
  <si>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</si>
  <si>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</si>
  <si>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</si>
  <si>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</si>
  <si>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</si>
  <si>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</si>
  <si>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</si>
  <si>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</si>
  <si>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</si>
  <si>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</si>
  <si>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</si>
  <si>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</si>
  <si>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</si>
  <si>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</si>
  <si>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</si>
  <si>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</si>
  <si>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</si>
  <si>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</si>
  <si>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</si>
  <si>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</si>
  <si>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</si>
  <si>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</si>
  <si>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</si>
  <si>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</si>
  <si>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</si>
  <si>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</si>
  <si>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</si>
  <si>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</si>
  <si>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</si>
  <si>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</si>
  <si>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</si>
  <si>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</si>
  <si>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</si>
  <si>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</si>
  <si>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</si>
  <si>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</si>
  <si>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</si>
  <si>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</si>
  <si>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</si>
  <si>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</si>
  <si>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</si>
  <si>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</si>
  <si>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</si>
  <si>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</si>
  <si>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</si>
  <si>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</si>
  <si>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</si>
  <si>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</si>
  <si>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</si>
  <si>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</si>
  <si>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</si>
  <si>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</si>
  <si>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</si>
  <si>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</si>
  <si>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</si>
  <si>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</si>
  <si>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</si>
  <si>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</si>
  <si>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</si>
  <si>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</si>
  <si>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</si>
  <si>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</si>
  <si>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</si>
  <si>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</si>
  <si>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</si>
  <si>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</si>
  <si>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</si>
  <si>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</si>
  <si>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</si>
  <si>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</si>
  <si>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</si>
  <si>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</si>
  <si>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</si>
  <si>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</si>
  <si>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</si>
  <si>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</si>
  <si>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</si>
  <si>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</si>
  <si>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</si>
  <si>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</si>
  <si>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</si>
  <si>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</si>
  <si>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</si>
  <si>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</si>
  <si>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</si>
  <si>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</si>
  <si>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</si>
  <si>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</si>
  <si>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</si>
  <si>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</si>
  <si>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</si>
  <si>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</si>
  <si>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</si>
  <si>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</si>
  <si>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</si>
  <si>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</si>
  <si>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</si>
  <si>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</si>
  <si>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</si>
  <si>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</si>
  <si>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</si>
  <si>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</si>
  <si>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</si>
  <si>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</si>
  <si>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</si>
  <si>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</si>
  <si>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</si>
  <si>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</si>
  <si>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</si>
  <si>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</si>
  <si>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</si>
  <si>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</si>
  <si>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</si>
  <si>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</si>
  <si>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</si>
  <si>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</si>
  <si>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</si>
  <si>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</si>
  <si>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</si>
  <si>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</si>
  <si>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</si>
  <si>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</si>
  <si>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</si>
  <si>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</si>
  <si>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</si>
  <si>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</si>
  <si>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</si>
  <si>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</si>
  <si>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</si>
  <si>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</si>
  <si>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</si>
  <si>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</si>
  <si>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</si>
  <si>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</si>
  <si>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</si>
  <si>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</si>
  <si>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</si>
  <si>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</si>
  <si>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</si>
  <si>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</si>
  <si>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</si>
  <si>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</si>
  <si>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</si>
  <si>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</si>
  <si>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</si>
  <si>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</si>
  <si>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</si>
  <si>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</si>
  <si>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</si>
  <si>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</si>
  <si>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</si>
  <si>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</si>
  <si>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</si>
  <si>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</si>
  <si>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</si>
  <si>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</si>
  <si>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</si>
  <si>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</si>
  <si>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</si>
  <si>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</si>
  <si>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</si>
  <si>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</si>
  <si>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</si>
  <si>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</si>
  <si>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</si>
  <si>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</si>
  <si>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</si>
  <si>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</si>
  <si>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</si>
  <si>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</si>
  <si>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</si>
  <si>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</si>
  <si>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</si>
  <si>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</si>
  <si>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</si>
  <si>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</si>
  <si>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</si>
  <si>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</si>
  <si>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</si>
  <si>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</si>
  <si>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</si>
  <si>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</si>
  <si>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</si>
  <si>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</si>
  <si>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</si>
  <si>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</si>
  <si>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</si>
  <si>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</si>
  <si>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</si>
  <si>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</si>
  <si>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</si>
  <si>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</si>
  <si>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</si>
  <si>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</si>
  <si>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</si>
  <si>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</si>
  <si>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</si>
  <si>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</si>
  <si>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</si>
  <si>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</si>
  <si>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</si>
  <si>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</si>
  <si>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</si>
  <si>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</si>
  <si>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</si>
  <si>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</si>
  <si>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</si>
  <si>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</si>
  <si>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</si>
  <si>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</si>
  <si>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</si>
  <si>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</si>
  <si>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</si>
  <si>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</si>
  <si>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</si>
  <si>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</si>
  <si>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</si>
  <si>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</si>
  <si>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</si>
  <si>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</si>
  <si>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</si>
  <si>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</si>
  <si>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</si>
  <si>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</si>
  <si>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</si>
  <si>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</si>
  <si>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</si>
  <si>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</si>
  <si>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</si>
  <si>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</si>
  <si>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</si>
  <si>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</si>
  <si>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</si>
  <si>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</si>
  <si>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</si>
  <si>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</si>
  <si>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</si>
  <si>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</si>
  <si>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</si>
  <si>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</si>
  <si>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</si>
  <si>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</si>
  <si>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</si>
  <si>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</si>
  <si>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</si>
  <si>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</si>
  <si>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</si>
  <si>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</si>
  <si>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</si>
  <si>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</si>
  <si>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</si>
  <si>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</si>
  <si>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</si>
  <si>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</si>
  <si>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</si>
  <si>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</si>
  <si>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</si>
  <si>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</si>
  <si>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</si>
  <si>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</si>
  <si>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</si>
  <si>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</si>
  <si>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</si>
  <si>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</si>
  <si>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</si>
  <si>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</si>
  <si>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</si>
  <si>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</si>
  <si>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</si>
  <si>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</si>
  <si>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</si>
  <si>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</si>
  <si>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</si>
  <si>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</si>
  <si>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</si>
  <si>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</si>
  <si>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</si>
  <si>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</si>
  <si>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</si>
  <si>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</si>
  <si>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</si>
  <si>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</si>
  <si>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</si>
  <si>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</si>
  <si>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</si>
  <si>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</si>
  <si>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</si>
  <si>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</si>
  <si>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</si>
  <si>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</si>
  <si>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</si>
  <si>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</si>
  <si>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</si>
  <si>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</si>
  <si>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</si>
  <si>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</si>
  <si>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</si>
  <si>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</si>
  <si>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</si>
  <si>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</si>
  <si>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</si>
  <si>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</si>
  <si>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</si>
  <si>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</si>
  <si>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</si>
  <si>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</si>
  <si>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</si>
  <si>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</si>
  <si>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</si>
  <si>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</si>
  <si>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</si>
  <si>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</si>
  <si>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</si>
  <si>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</si>
  <si>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</si>
  <si>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</si>
  <si>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</si>
  <si>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</si>
  <si>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</si>
  <si>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</si>
  <si>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</si>
  <si>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</si>
  <si>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</si>
  <si>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</si>
  <si>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</si>
  <si>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</si>
  <si>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</si>
  <si>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</si>
  <si>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</si>
  <si>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</si>
  <si>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</si>
  <si>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</si>
  <si>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</si>
  <si>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</si>
  <si>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</si>
  <si>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</si>
  <si>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</si>
  <si>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</si>
  <si>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</si>
  <si>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</si>
  <si>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</si>
  <si>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</si>
  <si>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</si>
  <si>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</si>
  <si>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</si>
  <si>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</si>
  <si>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</si>
  <si>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</si>
  <si>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</si>
  <si>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</si>
  <si>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</si>
  <si>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</si>
  <si>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</si>
  <si>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</si>
  <si>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</si>
  <si>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</si>
  <si>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</si>
  <si>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</si>
  <si>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</si>
  <si>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</si>
  <si>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</si>
  <si>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</si>
  <si>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</si>
  <si>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</si>
  <si>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</si>
  <si>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</si>
  <si>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</si>
  <si>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</si>
  <si>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</si>
  <si>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</si>
  <si>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</si>
  <si>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</si>
  <si>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</si>
  <si>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</si>
  <si>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</si>
  <si>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</si>
  <si>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</si>
  <si>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</si>
  <si>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</si>
  <si>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</si>
  <si>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</si>
  <si>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</si>
  <si>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</si>
  <si>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</si>
  <si>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</si>
  <si>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</si>
  <si>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</si>
  <si>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</si>
  <si>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</si>
  <si>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</si>
  <si>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</si>
  <si>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</si>
  <si>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</si>
  <si>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</si>
  <si>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</si>
  <si>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</si>
  <si>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</si>
  <si>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</si>
  <si>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</si>
  <si>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</si>
  <si>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</si>
  <si>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</si>
  <si>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</si>
  <si>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</si>
  <si>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</si>
  <si>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</si>
  <si>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</si>
  <si>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</si>
  <si>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</si>
  <si>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</si>
  <si>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</si>
  <si>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</si>
  <si>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</si>
  <si>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</si>
  <si>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</si>
  <si>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</si>
  <si>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</si>
  <si>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</si>
  <si>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</si>
  <si>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</si>
  <si>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</si>
  <si>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</si>
  <si>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</si>
  <si>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</si>
  <si>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</si>
  <si>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</si>
  <si>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</si>
  <si>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</si>
  <si>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</si>
  <si>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</si>
  <si>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</si>
  <si>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</si>
  <si>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</si>
  <si>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</si>
  <si>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</si>
  <si>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</si>
  <si>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</si>
  <si>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</si>
  <si>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</si>
  <si>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</si>
  <si>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</si>
  <si>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</si>
  <si>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</si>
  <si>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</si>
  <si>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</si>
  <si>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</si>
  <si>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</si>
  <si>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</si>
  <si>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</si>
  <si>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</si>
  <si>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</si>
  <si>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</si>
  <si>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</si>
  <si>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</si>
  <si>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</si>
  <si>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</si>
  <si>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</si>
  <si>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</si>
  <si>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</si>
  <si>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</si>
  <si>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</si>
  <si>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</si>
  <si>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</si>
  <si>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</si>
  <si>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</si>
  <si>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</si>
  <si>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</si>
  <si>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</si>
  <si>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</si>
  <si>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</si>
  <si>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</si>
  <si>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</si>
  <si>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</si>
  <si>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</si>
  <si>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</si>
  <si>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</si>
  <si>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</si>
  <si>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</si>
  <si>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</si>
  <si>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</si>
  <si>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</si>
  <si>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</si>
  <si>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</si>
  <si>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</si>
  <si>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</si>
  <si>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</si>
  <si>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</si>
  <si>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</si>
  <si>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</si>
  <si>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</si>
  <si>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</si>
  <si>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</si>
  <si>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</si>
  <si>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</si>
  <si>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</si>
  <si>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</si>
  <si>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</si>
  <si>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</si>
  <si>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</si>
  <si>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</si>
  <si>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</si>
  <si>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</si>
  <si>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</si>
  <si>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</si>
  <si>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</si>
  <si>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</si>
  <si>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</si>
  <si>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</si>
  <si>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</si>
  <si>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</si>
  <si>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</si>
  <si>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</si>
  <si>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</si>
  <si>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</si>
  <si>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</si>
  <si>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</si>
  <si>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</si>
  <si>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</si>
  <si>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</si>
  <si>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</si>
  <si>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</si>
  <si>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</si>
  <si>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</si>
  <si>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</si>
  <si>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</si>
  <si>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</si>
  <si>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</si>
  <si>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</si>
  <si>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</si>
  <si>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</si>
  <si>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</si>
  <si>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</si>
  <si>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</si>
  <si>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</si>
  <si>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</si>
  <si>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</si>
  <si>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</si>
  <si>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</si>
  <si>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</si>
  <si>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</si>
  <si>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</si>
  <si>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</si>
  <si>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</si>
  <si>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</si>
  <si>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</si>
  <si>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</si>
  <si>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</si>
  <si>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</si>
  <si>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</si>
  <si>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</si>
  <si>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</si>
  <si>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</si>
  <si>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</si>
  <si>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</si>
  <si>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</si>
  <si>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</si>
  <si>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</si>
  <si>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</si>
  <si>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</si>
  <si>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</si>
  <si>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</si>
  <si>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</si>
  <si>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</si>
  <si>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</si>
  <si>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</si>
  <si>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</si>
  <si>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</si>
  <si>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</si>
  <si>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</si>
  <si>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</si>
  <si>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</si>
  <si>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</si>
  <si>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</si>
  <si>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</si>
  <si>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</si>
  <si>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</si>
  <si>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</si>
  <si>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</si>
  <si>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</si>
  <si>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</si>
  <si>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</si>
  <si>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</si>
  <si>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</si>
  <si>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</si>
  <si>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</si>
  <si>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</si>
  <si>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</si>
  <si>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</si>
  <si>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</si>
  <si>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</si>
  <si>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</si>
  <si>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</si>
  <si>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</si>
  <si>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</si>
  <si>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</si>
  <si>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</si>
  <si>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</si>
  <si>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</si>
  <si>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</si>
  <si>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</si>
  <si>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</si>
  <si>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</si>
  <si>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</si>
  <si>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</si>
  <si>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</si>
  <si>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</si>
  <si>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</si>
  <si>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</si>
  <si>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</si>
  <si>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</si>
  <si>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</si>
  <si>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</si>
  <si>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</si>
  <si>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</si>
  <si>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</si>
  <si>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</si>
  <si>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</si>
  <si>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</si>
  <si>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</si>
  <si>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</si>
  <si>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</si>
  <si>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</si>
  <si>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</si>
  <si>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</si>
  <si>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</si>
  <si>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</si>
  <si>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</si>
  <si>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</si>
  <si>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</si>
  <si>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</si>
  <si>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</si>
  <si>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</si>
  <si>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</si>
  <si>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</si>
  <si>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</si>
  <si>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</si>
  <si>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</si>
  <si>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</si>
  <si>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</si>
  <si>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</si>
  <si>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</si>
  <si>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</si>
  <si>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</si>
  <si>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</si>
  <si>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</si>
  <si>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</si>
  <si>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</si>
  <si>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</si>
  <si>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</si>
  <si>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</si>
  <si>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</si>
  <si>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</si>
  <si>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</si>
  <si>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</si>
  <si>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</si>
  <si>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</si>
  <si>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</si>
  <si>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</si>
  <si>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</si>
  <si>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</si>
  <si>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</si>
  <si>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</si>
  <si>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</si>
  <si>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</si>
  <si>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</si>
  <si>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</si>
  <si>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</si>
  <si>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</si>
  <si>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</si>
  <si>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</si>
  <si>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</si>
  <si>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</si>
  <si>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</si>
  <si>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</si>
  <si>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</si>
  <si>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</si>
  <si>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</si>
  <si>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</si>
  <si>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</si>
  <si>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</si>
  <si>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</si>
  <si>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</si>
  <si>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</si>
  <si>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</si>
  <si>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</si>
  <si>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</si>
  <si>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</si>
  <si>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</si>
  <si>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</si>
  <si>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</si>
  <si>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</si>
  <si>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</si>
  <si>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</si>
  <si>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</si>
  <si>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</si>
  <si>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</si>
  <si>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</si>
  <si>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</si>
  <si>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</si>
  <si>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</si>
  <si>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</si>
  <si>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</si>
  <si>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</si>
  <si>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</si>
  <si>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</si>
  <si>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</si>
  <si>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</si>
  <si>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</si>
  <si>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</si>
  <si>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</si>
  <si>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</si>
  <si>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</si>
  <si>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</si>
  <si>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</si>
  <si>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</si>
  <si>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</si>
  <si>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</si>
  <si>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</si>
  <si>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</si>
  <si>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</si>
  <si>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</si>
  <si>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</si>
  <si>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</si>
  <si>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</si>
  <si>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</si>
  <si>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</si>
  <si>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</si>
  <si>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</si>
  <si>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</si>
  <si>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</si>
  <si>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</si>
  <si>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</si>
  <si>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</si>
  <si>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</si>
  <si>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</si>
  <si>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</si>
  <si>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</si>
  <si>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</si>
  <si>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</si>
  <si>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</si>
  <si>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</si>
  <si>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</si>
  <si>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</si>
  <si>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</si>
  <si>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</si>
  <si>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</si>
  <si>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</si>
  <si>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</si>
  <si>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</si>
  <si>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</si>
  <si>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</si>
  <si>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</si>
  <si>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</si>
  <si>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</si>
  <si>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</si>
  <si>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</si>
  <si>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</si>
  <si>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</si>
  <si>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</si>
  <si>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</si>
  <si>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</si>
  <si>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</si>
  <si>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</si>
  <si>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</si>
  <si>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</si>
  <si>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</si>
  <si>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</si>
  <si>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</si>
  <si>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</si>
  <si>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</si>
  <si>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</si>
  <si>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</si>
  <si>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</si>
  <si>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</si>
  <si>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</si>
  <si>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</si>
  <si>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</si>
  <si>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</si>
  <si>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</si>
  <si>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</si>
  <si>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</si>
  <si>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</si>
  <si>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</si>
  <si>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</si>
  <si>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</si>
  <si>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</si>
  <si>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</si>
  <si>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</si>
  <si>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</si>
  <si>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</si>
  <si>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</si>
  <si>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</si>
  <si>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</si>
  <si>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</si>
  <si>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</si>
  <si>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</si>
  <si>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</si>
  <si>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</si>
  <si>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</si>
  <si>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</si>
  <si>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</si>
  <si>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</si>
  <si>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</si>
  <si>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</si>
  <si>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</si>
  <si>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</si>
  <si>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</si>
  <si>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</si>
  <si>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</si>
  <si>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</si>
  <si>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</si>
  <si>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</si>
  <si>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</si>
  <si>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</si>
  <si>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</si>
  <si>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</si>
  <si>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</si>
  <si>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</si>
  <si>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</si>
  <si>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</si>
  <si>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</si>
  <si>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</si>
  <si>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</si>
  <si>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</si>
  <si>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</si>
  <si>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</si>
  <si>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</si>
  <si>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</si>
  <si>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</si>
  <si>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</si>
  <si>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</si>
  <si>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</si>
  <si>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</si>
  <si>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</si>
  <si>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</si>
  <si>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</si>
  <si>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</si>
  <si>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</si>
  <si>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</si>
  <si>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</si>
  <si>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</si>
  <si>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</si>
  <si>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</si>
  <si>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</si>
  <si>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</si>
  <si>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</si>
  <si>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</si>
  <si>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</si>
  <si>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</si>
  <si>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</si>
  <si>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</si>
  <si>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</si>
  <si>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</si>
  <si>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</si>
  <si>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</si>
  <si>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</si>
  <si>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</si>
  <si>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</si>
  <si>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</si>
  <si>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</si>
  <si>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</si>
  <si>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</si>
  <si>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</si>
  <si>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</si>
  <si>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</si>
  <si>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</si>
  <si>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</si>
  <si>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</si>
  <si>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</si>
  <si>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</si>
  <si>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</si>
  <si>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</si>
  <si>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</si>
  <si>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</si>
  <si>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</si>
  <si>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</si>
  <si>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</si>
  <si>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</si>
  <si>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</si>
  <si>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</si>
  <si>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</si>
  <si>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</si>
  <si>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</si>
  <si>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</si>
  <si>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</si>
  <si>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</si>
  <si>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</si>
  <si>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</si>
  <si>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</si>
  <si>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</si>
  <si>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</si>
  <si>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</si>
  <si>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</si>
  <si>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</si>
  <si>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</si>
  <si>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</si>
  <si>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</si>
  <si>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</si>
  <si>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</si>
  <si>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</si>
  <si>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</si>
  <si>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</si>
  <si>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</si>
  <si>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</si>
  <si>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</si>
  <si>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</si>
  <si>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</si>
  <si>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</si>
  <si>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</si>
  <si>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</si>
  <si>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</si>
  <si>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</si>
  <si>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</si>
  <si>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</si>
  <si>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</si>
  <si>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</si>
  <si>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</si>
  <si>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</si>
  <si>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</si>
  <si>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</si>
  <si>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</si>
  <si>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</si>
  <si>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</si>
  <si>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</si>
  <si>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</si>
  <si>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</si>
  <si>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</si>
  <si>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</si>
  <si>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</si>
  <si>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</si>
  <si>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</si>
  <si>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</si>
  <si>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</si>
  <si>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</si>
  <si>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</si>
  <si>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</si>
  <si>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</si>
  <si>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</si>
  <si>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</si>
  <si>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</si>
  <si>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</si>
  <si>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</si>
  <si>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</si>
  <si>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</si>
  <si>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</si>
  <si>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</si>
  <si>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</si>
  <si>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</si>
  <si>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</si>
  <si>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</si>
  <si>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</si>
  <si>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</si>
  <si>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</si>
  <si>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</si>
  <si>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</si>
  <si>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</si>
  <si>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</si>
  <si>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</si>
  <si>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</si>
  <si>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</si>
  <si>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</si>
  <si>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</si>
  <si>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</si>
  <si>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</si>
  <si>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</si>
  <si>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</si>
  <si>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</si>
  <si>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</si>
  <si>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</si>
  <si>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</si>
  <si>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</si>
  <si>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</si>
  <si>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</si>
  <si>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</si>
  <si>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</si>
  <si>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</si>
  <si>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</si>
  <si>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</si>
  <si>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</si>
  <si>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</si>
  <si>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</si>
  <si>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</si>
  <si>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</si>
  <si>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</si>
  <si>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</si>
  <si>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</si>
  <si>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</si>
  <si>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</si>
  <si>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</si>
  <si>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</si>
  <si>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</si>
  <si>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</si>
  <si>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</si>
  <si>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</si>
  <si>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</si>
  <si>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</si>
  <si>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</si>
  <si>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</si>
  <si>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</si>
  <si>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</si>
  <si>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</si>
  <si>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</si>
  <si>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</si>
  <si>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</si>
  <si>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</si>
  <si>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</si>
  <si>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</si>
  <si>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</si>
  <si>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</si>
  <si>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</si>
  <si>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</si>
  <si>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</si>
  <si>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</si>
  <si>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</si>
  <si>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</si>
  <si>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</si>
  <si>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</si>
  <si>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</si>
  <si>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</si>
  <si>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</si>
  <si>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</si>
  <si>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</si>
  <si>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</si>
  <si>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</si>
  <si>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</si>
  <si>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</si>
  <si>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</si>
  <si>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</si>
  <si>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</si>
  <si>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</si>
  <si>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</si>
  <si>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</si>
  <si>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</si>
  <si>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</si>
  <si>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</si>
  <si>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</si>
  <si>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</si>
  <si>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</si>
  <si>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</si>
  <si>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</si>
  <si>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</si>
  <si>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</si>
  <si>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</si>
  <si>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</si>
  <si>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</si>
  <si>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</si>
  <si>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</si>
  <si>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</si>
  <si>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</si>
  <si>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</si>
  <si>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</si>
  <si>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</si>
  <si>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</si>
  <si>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</si>
  <si>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</si>
  <si>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</si>
  <si>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</si>
  <si>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</si>
  <si>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</si>
  <si>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</si>
  <si>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</si>
  <si>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</si>
  <si>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</si>
  <si>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</si>
  <si>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</si>
  <si>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</si>
  <si>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</si>
  <si>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</si>
  <si>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</si>
  <si>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</si>
  <si>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</si>
  <si>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</si>
  <si>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</si>
  <si>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</si>
  <si>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</si>
  <si>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</si>
  <si>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</si>
  <si>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</si>
  <si>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</si>
  <si>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</si>
  <si>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</si>
  <si>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</si>
  <si>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</si>
  <si>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</si>
  <si>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</si>
  <si>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</si>
  <si>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</si>
  <si>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</si>
  <si>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</si>
  <si>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</si>
  <si>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</si>
  <si>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</si>
  <si>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</si>
  <si>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</si>
  <si>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</si>
  <si>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</si>
  <si>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</si>
  <si>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</si>
  <si>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</si>
  <si>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</si>
  <si>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</si>
  <si>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</si>
  <si>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</si>
  <si>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</si>
  <si>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</si>
  <si>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</si>
  <si>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</si>
  <si>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</si>
  <si>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</si>
  <si>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</si>
  <si>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</si>
  <si>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</si>
  <si>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</si>
  <si>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</si>
  <si>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</si>
  <si>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</si>
  <si>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</si>
  <si>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</si>
  <si>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</si>
  <si>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</si>
  <si>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</si>
  <si>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</si>
  <si>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</si>
  <si>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</si>
  <si>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</si>
  <si>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</si>
  <si>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</si>
  <si>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</si>
  <si>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</si>
  <si>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</si>
  <si>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</si>
  <si>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</si>
  <si>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</si>
  <si>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</si>
  <si>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</si>
  <si>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</si>
  <si>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</si>
  <si>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</si>
  <si>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</si>
  <si>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</si>
  <si>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</si>
  <si>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</si>
  <si>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</si>
  <si>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</si>
  <si>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</si>
  <si>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</si>
  <si>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</si>
  <si>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</si>
  <si>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</si>
  <si>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</si>
  <si>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</si>
  <si>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</si>
  <si>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</si>
  <si>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</si>
  <si>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</si>
  <si>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</si>
  <si>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</si>
  <si>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</si>
  <si>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</si>
  <si>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</si>
  <si>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</si>
  <si>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</si>
  <si>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</si>
  <si>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</si>
  <si>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</si>
  <si>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</si>
  <si>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</si>
  <si>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</si>
  <si>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</si>
  <si>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</si>
  <si>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</si>
  <si>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</si>
  <si>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</si>
  <si>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</si>
  <si>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</si>
  <si>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</si>
  <si>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</si>
  <si>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</si>
  <si>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</si>
  <si>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</si>
  <si>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</si>
  <si>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</si>
  <si>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</si>
  <si>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</si>
  <si>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</si>
  <si>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</si>
  <si>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</si>
  <si>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</si>
  <si>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</si>
  <si>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</si>
  <si>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</si>
  <si>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</si>
  <si>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</si>
  <si>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</si>
  <si>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</si>
  <si>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</si>
  <si>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</si>
  <si>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</si>
  <si>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</si>
  <si>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</si>
  <si>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</si>
  <si>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</si>
  <si>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</si>
  <si>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</si>
  <si>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</si>
  <si>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</si>
  <si>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</si>
  <si>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</si>
  <si>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</si>
  <si>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</si>
  <si>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</si>
  <si>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</si>
  <si>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</si>
  <si>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</si>
  <si>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</si>
  <si>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</si>
  <si>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</si>
  <si>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</si>
  <si>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</si>
  <si>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</si>
  <si>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</si>
  <si>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</si>
  <si>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</si>
  <si>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</si>
  <si>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</si>
  <si>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</si>
  <si>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</si>
  <si>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</si>
  <si>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</si>
  <si>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</si>
  <si>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</si>
  <si>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</si>
  <si>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</si>
  <si>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</si>
  <si>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</si>
  <si>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</si>
  <si>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</si>
  <si>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</si>
  <si>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</si>
  <si>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</si>
  <si>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</si>
  <si>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</si>
  <si>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</si>
  <si>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</si>
  <si>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</si>
  <si>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</si>
  <si>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</si>
  <si>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</si>
  <si>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</si>
  <si>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</si>
  <si>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</si>
  <si>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</si>
  <si>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</si>
  <si>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</si>
  <si>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</si>
  <si>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</si>
  <si>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</si>
  <si>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</si>
  <si>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</si>
  <si>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</si>
  <si>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</si>
  <si>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</si>
  <si>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</si>
  <si>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</si>
  <si>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</si>
  <si>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</si>
  <si>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</si>
  <si>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</si>
  <si>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</si>
  <si>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</si>
  <si>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</si>
  <si>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</si>
  <si>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</si>
  <si>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</si>
  <si>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</si>
  <si>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</si>
  <si>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</si>
  <si>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</si>
  <si>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</si>
  <si>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</si>
  <si>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</si>
  <si>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</si>
  <si>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</si>
  <si>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</si>
  <si>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</si>
  <si>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</si>
  <si>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</si>
  <si>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</si>
  <si>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</si>
  <si>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</si>
  <si>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</si>
  <si>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</si>
  <si>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</si>
  <si>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</si>
  <si>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</si>
  <si>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</si>
  <si>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</si>
  <si>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</si>
  <si>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</si>
  <si>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</si>
  <si>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</si>
  <si>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</si>
  <si>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</si>
  <si>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</si>
  <si>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</si>
  <si>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</si>
  <si>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</si>
  <si>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</si>
  <si>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</si>
  <si>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</si>
  <si>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</si>
  <si>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</si>
  <si>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</si>
  <si>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</si>
  <si>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</si>
  <si>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</si>
  <si>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</si>
  <si>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</si>
  <si>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</si>
  <si>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</si>
  <si>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</si>
  <si>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</si>
  <si>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</si>
  <si>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</si>
  <si>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</si>
  <si>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</si>
  <si>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</si>
  <si>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</si>
  <si>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</si>
  <si>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</si>
  <si>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</si>
  <si>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</si>
  <si>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</si>
  <si>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</si>
  <si>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</si>
  <si>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</si>
  <si>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</si>
  <si>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</si>
  <si>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</si>
  <si>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</si>
  <si>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</si>
  <si>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</si>
  <si>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</si>
  <si>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</si>
  <si>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</si>
  <si>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</si>
  <si>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</si>
  <si>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</si>
  <si>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</si>
  <si>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</si>
  <si>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</si>
  <si>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</si>
  <si>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</si>
  <si>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</si>
  <si>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</si>
  <si>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</si>
  <si>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</si>
  <si>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</si>
  <si>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</si>
  <si>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</si>
  <si>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</si>
  <si>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</si>
  <si>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</si>
  <si>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</si>
  <si>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</si>
  <si>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</si>
  <si>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</si>
  <si>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</si>
  <si>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</si>
  <si>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</si>
  <si>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</si>
  <si>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</si>
  <si>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</si>
  <si>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</si>
  <si>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</si>
  <si>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</si>
  <si>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</si>
  <si>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</si>
  <si>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</si>
  <si>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</si>
  <si>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</si>
  <si>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</si>
  <si>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</si>
  <si>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</si>
  <si>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</si>
  <si>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</si>
  <si>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</si>
  <si>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</si>
  <si>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</si>
  <si>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</si>
  <si>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</si>
  <si>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</si>
  <si>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</si>
  <si>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</si>
  <si>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</si>
  <si>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</si>
  <si>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</si>
  <si>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</si>
  <si>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</si>
  <si>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</si>
  <si>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</si>
  <si>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</si>
  <si>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</si>
  <si>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</si>
  <si>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</si>
  <si>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</si>
  <si>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</si>
  <si>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</si>
  <si>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</si>
  <si>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</si>
  <si>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</si>
  <si>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</si>
  <si>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</si>
  <si>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</si>
  <si>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</si>
  <si>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</si>
  <si>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</si>
  <si>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</si>
  <si>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</si>
  <si>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</si>
  <si>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</si>
  <si>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</si>
  <si>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</si>
  <si>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</si>
  <si>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</si>
  <si>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</si>
  <si>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</si>
  <si>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</si>
  <si>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</si>
  <si>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</si>
  <si>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</si>
  <si>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</si>
  <si>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</si>
  <si>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</si>
  <si>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</si>
  <si>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</si>
  <si>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</si>
  <si>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</si>
  <si>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</si>
  <si>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</si>
  <si>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</si>
  <si>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</si>
  <si>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</si>
  <si>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</si>
  <si>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</si>
  <si>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</si>
  <si>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</si>
  <si>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</si>
  <si>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</si>
  <si>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</si>
  <si>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</si>
  <si>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</si>
  <si>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</si>
  <si>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</si>
  <si>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</si>
  <si>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</si>
  <si>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</si>
  <si>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</si>
  <si>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</si>
  <si>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</si>
  <si>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</si>
  <si>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</si>
  <si>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</si>
  <si>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</si>
  <si>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</si>
  <si>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</si>
  <si>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</si>
  <si>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</si>
  <si>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</si>
  <si>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</si>
  <si>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</si>
  <si>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</si>
  <si>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</si>
  <si>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</si>
  <si>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</si>
  <si>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</si>
  <si>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</si>
  <si>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</si>
  <si>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</si>
  <si>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</si>
  <si>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</si>
  <si>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</si>
  <si>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</si>
  <si>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</si>
  <si>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</si>
  <si>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</si>
  <si>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</si>
  <si>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</si>
  <si>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</si>
  <si>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</si>
  <si>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</si>
  <si>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</si>
  <si>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</si>
  <si>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</si>
  <si>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</si>
  <si>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</si>
  <si>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</si>
  <si>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</si>
  <si>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</si>
  <si>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</si>
  <si>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</si>
  <si>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</si>
  <si>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</si>
  <si>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</si>
  <si>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</si>
  <si>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</si>
  <si>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</si>
  <si>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</si>
  <si>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</si>
  <si>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</si>
  <si>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</si>
  <si>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</si>
  <si>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</si>
  <si>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</si>
  <si>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</si>
  <si>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</si>
  <si>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</si>
  <si>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</si>
  <si>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</si>
  <si>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</si>
  <si>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</si>
  <si>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</si>
  <si>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</si>
  <si>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</si>
  <si>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</si>
  <si>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</si>
  <si>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</si>
  <si>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</si>
  <si>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</si>
  <si>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</si>
  <si>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</si>
  <si>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</si>
  <si>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</si>
  <si>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</si>
  <si>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</si>
  <si>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</si>
  <si>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</si>
  <si>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</si>
  <si>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</si>
  <si>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</si>
  <si>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</si>
  <si>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</si>
  <si>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</si>
  <si>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</si>
  <si>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</si>
  <si>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</si>
  <si>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</si>
  <si>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</si>
  <si>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</si>
  <si>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</si>
  <si>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</si>
  <si>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</si>
  <si>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</si>
  <si>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</si>
  <si>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</si>
  <si>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</si>
  <si>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</si>
  <si>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</si>
  <si>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</si>
  <si>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</si>
  <si>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</si>
  <si>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</si>
  <si>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</si>
  <si>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</si>
  <si>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</si>
  <si>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</si>
  <si>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</si>
  <si>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</si>
  <si>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</si>
  <si>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</si>
  <si>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</si>
  <si>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</si>
  <si>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</si>
  <si>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</si>
  <si>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</si>
  <si>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</si>
  <si>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</si>
  <si>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</si>
  <si>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</si>
  <si>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</si>
  <si>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</si>
  <si>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</si>
  <si>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</si>
  <si>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</si>
  <si>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</si>
  <si>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</si>
  <si>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</si>
  <si>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</si>
  <si>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</si>
  <si>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</si>
  <si>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</si>
  <si>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</si>
  <si>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</si>
  <si>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</si>
  <si>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</si>
  <si>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</si>
  <si>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</si>
  <si>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</si>
  <si>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</si>
  <si>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</si>
  <si>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</si>
  <si>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</si>
  <si>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</si>
  <si>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</si>
  <si>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</si>
  <si>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</si>
  <si>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</si>
  <si>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</si>
  <si>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</si>
  <si>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</si>
  <si>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</si>
  <si>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</si>
  <si>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</si>
  <si>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</si>
  <si>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</si>
  <si>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</si>
  <si>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</si>
  <si>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</si>
  <si>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</si>
  <si>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</si>
  <si>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</si>
  <si>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</si>
  <si>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</si>
  <si>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</si>
  <si>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</si>
  <si>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</si>
  <si>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</si>
  <si>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</si>
  <si>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</si>
  <si>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</si>
  <si>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</si>
  <si>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</si>
  <si>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</si>
  <si>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</si>
  <si>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</si>
  <si>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</si>
  <si>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</si>
  <si>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</si>
  <si>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</si>
  <si>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</si>
  <si>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</si>
  <si>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</si>
  <si>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</si>
  <si>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</si>
  <si>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</si>
  <si>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</si>
  <si>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</si>
  <si>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</si>
  <si>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</si>
  <si>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</si>
  <si>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</si>
  <si>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</si>
  <si>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</si>
  <si>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</si>
  <si>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</si>
  <si>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</si>
  <si>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</si>
  <si>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</si>
  <si>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</si>
  <si>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</si>
  <si>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</si>
  <si>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</si>
  <si>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</si>
  <si>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</si>
  <si>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</si>
  <si>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</si>
  <si>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</si>
  <si>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</si>
  <si>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</si>
  <si>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</si>
  <si>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</si>
  <si>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</si>
  <si>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</si>
  <si>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</si>
  <si>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</si>
  <si>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</si>
  <si>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</si>
  <si>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</si>
  <si>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</si>
  <si>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</si>
  <si>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</si>
  <si>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</si>
  <si>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</si>
  <si>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</si>
  <si>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</si>
  <si>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</si>
  <si>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</si>
  <si>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</si>
  <si>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</si>
  <si>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</si>
  <si>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</si>
  <si>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</si>
  <si>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</si>
  <si>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</si>
  <si>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</si>
  <si>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</si>
  <si>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</si>
  <si>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</si>
  <si>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</si>
  <si>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</si>
  <si>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</si>
  <si>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</si>
  <si>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</si>
  <si>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</si>
  <si>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</si>
  <si>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</si>
  <si>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</si>
  <si>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</si>
  <si>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</si>
  <si>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</si>
  <si>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</si>
  <si>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</si>
  <si>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</si>
  <si>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</si>
  <si>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</si>
  <si>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</si>
  <si>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</si>
  <si>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</si>
  <si>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</si>
  <si>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</si>
  <si>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</si>
  <si>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</si>
  <si>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</si>
  <si>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</si>
  <si>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</si>
  <si>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</si>
  <si>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</si>
  <si>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</si>
  <si>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</si>
  <si>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</si>
  <si>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</si>
  <si>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</si>
  <si>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</si>
  <si>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</si>
  <si>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</si>
  <si>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</si>
  <si>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</si>
  <si>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</si>
  <si>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</si>
  <si>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</si>
  <si>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</si>
  <si>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</si>
  <si>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</si>
  <si>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</si>
  <si>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</si>
  <si>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</si>
  <si>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</si>
  <si>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</si>
  <si>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</si>
  <si>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</si>
  <si>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</si>
  <si>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</si>
  <si>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</si>
  <si>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</si>
  <si>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</si>
  <si>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</si>
  <si>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</si>
  <si>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</si>
  <si>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</si>
  <si>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</si>
  <si>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</si>
  <si>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</si>
  <si>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</si>
  <si>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</si>
  <si>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</si>
  <si>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</si>
  <si>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</si>
  <si>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</si>
  <si>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</si>
  <si>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</si>
  <si>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</si>
  <si>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</si>
  <si>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</si>
  <si>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</si>
  <si>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</si>
  <si>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</si>
  <si>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</si>
  <si>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</si>
  <si>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</si>
  <si>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</si>
  <si>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</si>
  <si>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</si>
  <si>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</si>
  <si>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</si>
  <si>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</si>
  <si>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</si>
  <si>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</si>
  <si>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</si>
  <si>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</si>
  <si>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</si>
  <si>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</si>
  <si>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</si>
  <si>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</si>
  <si>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</si>
  <si>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</si>
  <si>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</si>
  <si>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</si>
  <si>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</si>
  <si>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</si>
  <si>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</si>
  <si>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</si>
  <si>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</si>
  <si>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</si>
  <si>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</si>
  <si>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</si>
  <si>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</si>
  <si>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</si>
  <si>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</si>
  <si>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</si>
  <si>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</si>
  <si>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</si>
  <si>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</si>
  <si>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</si>
  <si>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</si>
  <si>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</si>
  <si>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</si>
  <si>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</si>
  <si>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</si>
  <si>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</si>
  <si>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</si>
  <si>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</si>
  <si>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</si>
  <si>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</si>
  <si>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</si>
  <si>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</si>
  <si>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</si>
  <si>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</si>
  <si>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</si>
  <si>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</si>
  <si>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</si>
  <si>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</si>
  <si>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</si>
  <si>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</si>
  <si>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</si>
  <si>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</si>
  <si>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</si>
  <si>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</si>
  <si>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</si>
  <si>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</si>
  <si>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</si>
  <si>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</si>
  <si>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</si>
  <si>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</si>
  <si>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</si>
  <si>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</si>
  <si>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</si>
  <si>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</si>
  <si>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</si>
  <si>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</si>
  <si>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</si>
  <si>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</si>
  <si>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</si>
  <si>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</si>
  <si>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</si>
  <si>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</si>
  <si>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</si>
  <si>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</si>
  <si>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</si>
  <si>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</si>
  <si>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</si>
  <si>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</si>
  <si>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</si>
  <si>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</si>
  <si>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</si>
  <si>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</si>
  <si>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</si>
  <si>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</si>
  <si>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</si>
  <si>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</si>
  <si>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</si>
  <si>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</si>
  <si>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</si>
  <si>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</si>
  <si>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</si>
  <si>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</si>
  <si>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</si>
  <si>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</si>
  <si>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</si>
  <si>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</si>
  <si>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</si>
  <si>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</si>
  <si>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</si>
  <si>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</si>
  <si>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</si>
  <si>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</si>
  <si>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</si>
  <si>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</si>
  <si>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</si>
  <si>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</si>
  <si>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</si>
  <si>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</si>
  <si>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</si>
  <si>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</si>
  <si>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</si>
  <si>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</si>
  <si>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</si>
  <si>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</si>
  <si>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</si>
  <si>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</si>
  <si>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</si>
  <si>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</si>
  <si>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</si>
  <si>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</si>
  <si>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</si>
  <si>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</si>
  <si>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</si>
  <si>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</si>
  <si>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</si>
  <si>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</si>
  <si>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</si>
  <si>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</si>
  <si>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</si>
  <si>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</si>
  <si>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</si>
  <si>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</si>
  <si>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</si>
  <si>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</si>
  <si>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</si>
  <si>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</si>
  <si>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</si>
  <si>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</si>
  <si>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</si>
  <si>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</si>
  <si>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</si>
  <si>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</si>
  <si>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</si>
  <si>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</si>
  <si>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</si>
  <si>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</si>
  <si>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</si>
  <si>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</si>
  <si>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</si>
  <si>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</si>
  <si>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</si>
  <si>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</si>
  <si>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</si>
  <si>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</si>
  <si>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</si>
  <si>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</si>
  <si>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</si>
  <si>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</si>
  <si>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</si>
  <si>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</si>
  <si>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</si>
  <si>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</si>
  <si>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</si>
  <si>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</si>
  <si>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</si>
  <si>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</si>
  <si>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</si>
  <si>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</si>
  <si>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</si>
  <si>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</si>
  <si>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</si>
  <si>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</si>
  <si>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</si>
  <si>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</si>
  <si>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</si>
  <si>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</si>
  <si>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</si>
  <si>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</si>
  <si>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</si>
  <si>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</si>
  <si>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</si>
  <si>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</si>
  <si>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</si>
  <si>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</si>
  <si>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</si>
  <si>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</si>
  <si>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</si>
  <si>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</si>
  <si>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</si>
  <si>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</si>
  <si>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</si>
  <si>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</si>
  <si>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</si>
  <si>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</si>
  <si>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</si>
  <si>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</si>
  <si>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</si>
  <si>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</si>
  <si>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</si>
  <si>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</si>
  <si>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</si>
  <si>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</si>
  <si>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</si>
  <si>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</si>
  <si>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</si>
  <si>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</si>
  <si>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</si>
  <si>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</si>
  <si>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</si>
  <si>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</si>
  <si>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</si>
  <si>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</si>
  <si>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</si>
  <si>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</si>
  <si>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</si>
  <si>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</si>
  <si>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</si>
  <si>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</si>
  <si>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</si>
  <si>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</si>
  <si>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</si>
  <si>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</si>
  <si>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</si>
  <si>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</si>
  <si>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</si>
  <si>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</si>
  <si>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</si>
  <si>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</si>
  <si>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</si>
  <si>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</si>
  <si>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</si>
  <si>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</si>
  <si>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</si>
  <si>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</si>
  <si>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</si>
  <si>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</si>
  <si>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</si>
  <si>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</si>
  <si>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</si>
  <si>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</si>
  <si>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</si>
  <si>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</si>
  <si>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</si>
  <si>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</si>
  <si>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</si>
  <si>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</si>
  <si>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</si>
  <si>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</si>
  <si>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</si>
  <si>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</si>
  <si>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</si>
  <si>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</si>
  <si>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</si>
  <si>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</si>
  <si>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</si>
  <si>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</si>
  <si>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</si>
  <si>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</si>
  <si>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</si>
  <si>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</si>
  <si>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</si>
  <si>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</si>
  <si>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</si>
  <si>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</si>
  <si>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</si>
  <si>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</si>
  <si>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</si>
  <si>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</si>
  <si>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</si>
  <si>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</si>
  <si>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</si>
  <si>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</si>
  <si>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</si>
  <si>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</si>
  <si>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</si>
  <si>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</si>
  <si>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</si>
  <si>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</si>
  <si>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</si>
  <si>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</si>
  <si>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</si>
  <si>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</si>
  <si>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</si>
  <si>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</si>
  <si>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</si>
  <si>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</si>
  <si>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</si>
  <si>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</si>
  <si>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</si>
  <si>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</si>
  <si>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</si>
  <si>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</si>
  <si>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</si>
  <si>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</si>
  <si>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</si>
  <si>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</si>
  <si>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</si>
  <si>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</si>
  <si>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</si>
  <si>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</si>
  <si>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</si>
  <si>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</si>
  <si>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</si>
  <si>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</si>
  <si>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</si>
  <si>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</si>
  <si>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</si>
  <si>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</si>
  <si>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</si>
  <si>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</si>
  <si>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</si>
  <si>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</si>
  <si>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</si>
  <si>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</si>
  <si>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</si>
  <si>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</si>
  <si>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</si>
  <si>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</si>
  <si>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</si>
  <si>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</si>
  <si>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</si>
  <si>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</si>
  <si>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</si>
  <si>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</si>
  <si>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</si>
  <si>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</si>
  <si>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</si>
  <si>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</si>
  <si>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</si>
  <si>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</si>
  <si>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</si>
  <si>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</si>
  <si>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</si>
  <si>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</si>
  <si>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</si>
  <si>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</si>
  <si>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</si>
  <si>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</si>
  <si>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</si>
  <si>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</si>
  <si>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</si>
  <si>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</si>
  <si>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</si>
  <si>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</si>
  <si>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</si>
  <si>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</si>
  <si>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</si>
  <si>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</si>
  <si>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</si>
  <si>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</si>
  <si>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</si>
  <si>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</si>
  <si>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</si>
  <si>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</si>
  <si>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</si>
  <si>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</si>
  <si>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</si>
  <si>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</si>
  <si>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</si>
  <si>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</si>
  <si>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</si>
  <si>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</si>
  <si>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</si>
  <si>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</si>
  <si>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</si>
  <si>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</si>
  <si>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</si>
  <si>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</si>
  <si>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</si>
  <si>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</si>
  <si>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</si>
  <si>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</si>
  <si>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</si>
  <si>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</si>
  <si>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</si>
  <si>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</si>
  <si>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</si>
  <si>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</si>
  <si>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</si>
  <si>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</si>
  <si>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</si>
  <si>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</si>
  <si>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</si>
  <si>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</si>
  <si>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</si>
  <si>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</si>
  <si>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</si>
  <si>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</si>
  <si>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</si>
  <si>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</si>
  <si>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</si>
  <si>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</si>
  <si>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</si>
  <si>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</si>
  <si>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</si>
  <si>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</si>
  <si>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</si>
  <si>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</si>
  <si>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</si>
  <si>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</si>
  <si>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</si>
  <si>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</si>
  <si>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</si>
  <si>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</si>
  <si>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</si>
  <si>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</si>
  <si>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</si>
  <si>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</si>
  <si>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</si>
  <si>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</si>
  <si>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</si>
  <si>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</si>
  <si>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</si>
  <si>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</si>
  <si>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</si>
  <si>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</si>
  <si>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</si>
  <si>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</si>
  <si>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</si>
  <si>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</si>
  <si>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</si>
  <si>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</si>
  <si>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</si>
  <si>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</si>
  <si>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</si>
  <si>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</si>
  <si>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</si>
  <si>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</si>
  <si>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</si>
  <si>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</si>
  <si>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</si>
  <si>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</si>
  <si>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</si>
  <si>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</si>
  <si>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</si>
  <si>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</si>
  <si>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</si>
  <si>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</si>
  <si>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</si>
  <si>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</si>
  <si>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</si>
  <si>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</si>
  <si>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</si>
  <si>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</si>
  <si>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</si>
  <si>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</si>
  <si>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</si>
  <si>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</si>
  <si>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</si>
  <si>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</si>
  <si>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</si>
  <si>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</si>
  <si>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</si>
  <si>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</si>
  <si>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</si>
  <si>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</si>
  <si>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</si>
  <si>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</si>
  <si>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</si>
  <si>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</si>
  <si>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</si>
  <si>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</si>
  <si>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</si>
  <si>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</si>
  <si>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</si>
  <si>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</si>
  <si>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</si>
  <si>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</si>
  <si>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</si>
  <si>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</si>
  <si>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</si>
  <si>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</si>
  <si>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</si>
  <si>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</si>
  <si>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</si>
  <si>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</si>
  <si>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</si>
  <si>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</si>
  <si>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</si>
  <si>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</si>
  <si>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</si>
  <si>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</si>
  <si>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</si>
  <si>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</si>
  <si>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</si>
  <si>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</si>
  <si>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</si>
  <si>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</si>
  <si>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</si>
  <si>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</si>
  <si>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</si>
  <si>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</si>
  <si>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</si>
  <si>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</si>
  <si>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</si>
  <si>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</si>
  <si>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</si>
  <si>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</si>
  <si>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</si>
  <si>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</si>
  <si>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</si>
  <si>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</si>
  <si>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</si>
  <si>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</si>
  <si>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</si>
  <si>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</si>
  <si>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</si>
  <si>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</si>
  <si>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</si>
  <si>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</si>
  <si>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</si>
  <si>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</si>
  <si>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</si>
  <si>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</si>
  <si>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</si>
  <si>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</si>
  <si>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</si>
  <si>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</si>
  <si>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</si>
  <si>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</si>
  <si>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</si>
  <si>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</si>
  <si>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</si>
  <si>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</si>
  <si>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</si>
  <si>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</si>
  <si>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</si>
  <si>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</si>
  <si>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</si>
  <si>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</si>
  <si>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</si>
  <si>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</si>
  <si>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</si>
  <si>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</si>
  <si>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</si>
  <si>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</si>
  <si>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</si>
  <si>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</si>
  <si>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</si>
  <si>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</si>
  <si>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</si>
  <si>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</si>
  <si>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</si>
  <si>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</si>
  <si>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</si>
  <si>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</si>
  <si>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</si>
  <si>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</si>
  <si>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</si>
  <si>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</si>
  <si>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</si>
  <si>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</si>
  <si>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</si>
  <si>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</si>
  <si>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</si>
  <si>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</si>
  <si>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</si>
  <si>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</si>
  <si>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</si>
  <si>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</si>
  <si>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</si>
  <si>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</si>
  <si>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</si>
  <si>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</si>
  <si>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</si>
  <si>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</si>
  <si>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</si>
  <si>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</si>
  <si>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</si>
  <si>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</si>
  <si>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</si>
  <si>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</si>
  <si>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</si>
  <si>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</si>
  <si>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</si>
  <si>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</si>
  <si>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</si>
  <si>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</si>
  <si>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</si>
  <si>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</si>
  <si>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</si>
  <si>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</si>
  <si>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</si>
  <si>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</si>
  <si>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</si>
  <si>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</si>
  <si>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</si>
  <si>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</si>
  <si>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</si>
  <si>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</si>
  <si>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</si>
  <si>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</si>
  <si>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</si>
  <si>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</si>
  <si>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</si>
  <si>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</si>
  <si>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</si>
  <si>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</si>
  <si>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</si>
  <si>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</si>
  <si>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</si>
  <si>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</si>
  <si>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</si>
  <si>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</si>
  <si>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</si>
  <si>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</si>
  <si>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</si>
  <si>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</si>
  <si>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</si>
  <si>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</si>
  <si>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</si>
  <si>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</si>
  <si>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</si>
  <si>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</si>
  <si>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</si>
  <si>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</si>
  <si>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</si>
  <si>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</si>
  <si>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</si>
  <si>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</si>
  <si>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</si>
  <si>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</si>
  <si>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</si>
  <si>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</si>
  <si>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</si>
  <si>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</si>
  <si>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</si>
  <si>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</si>
  <si>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</si>
  <si>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</si>
  <si>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</si>
  <si>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</si>
  <si>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</si>
  <si>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</si>
  <si>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</si>
  <si>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</si>
  <si>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</si>
  <si>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</si>
  <si>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</si>
  <si>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</si>
  <si>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</si>
  <si>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</si>
  <si>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</si>
  <si>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</si>
  <si>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</si>
  <si>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</si>
  <si>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</si>
  <si>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</si>
  <si>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</si>
  <si>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</si>
  <si>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</si>
  <si>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</si>
  <si>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</si>
  <si>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</si>
  <si>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</si>
  <si>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</si>
  <si>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</si>
  <si>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</si>
  <si>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</si>
  <si>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</si>
  <si>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</si>
  <si>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</si>
  <si>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</si>
  <si>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</si>
  <si>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</si>
  <si>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</si>
  <si>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</si>
  <si>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</si>
  <si>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</si>
  <si>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</si>
  <si>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</si>
  <si>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</si>
  <si>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</si>
  <si>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</si>
  <si>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</si>
  <si>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</si>
  <si>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</si>
  <si>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</si>
  <si>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</si>
  <si>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</si>
  <si>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</si>
  <si>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</si>
  <si>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</si>
  <si>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</si>
  <si>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</si>
  <si>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</si>
  <si>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</si>
  <si>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</si>
  <si>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</si>
  <si>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</si>
  <si>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</si>
  <si>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</si>
  <si>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</si>
  <si>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</si>
  <si>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</si>
  <si>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</si>
  <si>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</si>
  <si>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</si>
  <si>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</si>
  <si>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</si>
  <si>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</si>
  <si>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</si>
  <si>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</si>
  <si>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</si>
  <si>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</si>
  <si>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</si>
  <si>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</si>
  <si>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</si>
  <si>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</si>
  <si>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</si>
  <si>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</si>
  <si>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</si>
  <si>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</si>
  <si>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</si>
  <si>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</si>
  <si>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</si>
  <si>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</si>
  <si>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</si>
  <si>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</si>
  <si>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</si>
  <si>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</si>
  <si>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</si>
  <si>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</si>
  <si>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</si>
  <si>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</si>
  <si>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</si>
  <si>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</si>
  <si>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</si>
  <si>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</si>
  <si>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</si>
  <si>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</si>
  <si>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</si>
  <si>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</si>
  <si>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</si>
  <si>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</si>
  <si>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</si>
  <si>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</si>
  <si>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</si>
  <si>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</si>
  <si>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</si>
  <si>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</si>
  <si>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</si>
  <si>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</si>
  <si>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</si>
  <si>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</si>
  <si>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</si>
  <si>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</si>
  <si>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</si>
  <si>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</si>
  <si>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</si>
  <si>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</si>
  <si>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</si>
  <si>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</si>
  <si>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</si>
  <si>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</si>
  <si>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</si>
  <si>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</si>
  <si>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</si>
  <si>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</si>
  <si>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</si>
  <si>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</si>
  <si>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</si>
  <si>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</si>
  <si>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</si>
  <si>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</si>
  <si>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</si>
  <si>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</si>
  <si>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</si>
  <si>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</si>
  <si>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</si>
  <si>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</si>
  <si>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</si>
  <si>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</si>
  <si>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</si>
  <si>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</si>
  <si>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</si>
  <si>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</si>
  <si>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</si>
  <si>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</si>
  <si>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</si>
  <si>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</si>
  <si>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</si>
  <si>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</si>
  <si>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</si>
  <si>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</si>
  <si>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</si>
  <si>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</si>
  <si>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</si>
  <si>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</si>
  <si>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</si>
  <si>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</si>
  <si>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</si>
  <si>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</si>
  <si>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</si>
  <si>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</si>
  <si>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</si>
  <si>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</si>
  <si>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</si>
  <si>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</si>
  <si>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</si>
  <si>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</si>
  <si>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</si>
  <si>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</si>
  <si>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</si>
  <si>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</si>
  <si>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</si>
  <si>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</si>
  <si>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</si>
  <si>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</si>
  <si>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</si>
  <si>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</si>
  <si>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</si>
  <si>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</si>
  <si>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</si>
  <si>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</si>
  <si>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</si>
  <si>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</si>
  <si>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</si>
  <si>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</si>
  <si>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</si>
  <si>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</si>
  <si>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</si>
  <si>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</si>
  <si>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</si>
  <si>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</si>
  <si>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</si>
  <si>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</si>
  <si>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</si>
  <si>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</si>
  <si>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</si>
  <si>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</si>
  <si>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</si>
  <si>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</si>
  <si>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</si>
  <si>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</si>
  <si>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</si>
  <si>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</si>
  <si>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</si>
  <si>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</si>
  <si>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</si>
  <si>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</si>
  <si>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</si>
  <si>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</si>
  <si>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</si>
  <si>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</si>
  <si>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</si>
  <si>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</si>
  <si>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</si>
  <si>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</si>
  <si>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</si>
  <si>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</si>
  <si>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</si>
  <si>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</si>
  <si>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</si>
  <si>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</si>
  <si>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</si>
  <si>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</si>
  <si>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</si>
  <si>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</si>
  <si>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</si>
  <si>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</si>
  <si>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</si>
  <si>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</si>
  <si>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</si>
  <si>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</si>
  <si>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</si>
  <si>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</si>
  <si>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</si>
  <si>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</si>
  <si>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</si>
  <si>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</si>
  <si>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</si>
  <si>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</si>
  <si>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</si>
  <si>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</si>
  <si>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</si>
  <si>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</si>
  <si>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</si>
  <si>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</si>
  <si>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</si>
  <si>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</si>
  <si>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</si>
  <si>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</si>
  <si>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</si>
  <si>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</si>
  <si>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</si>
  <si>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</si>
  <si>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</si>
  <si>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</si>
  <si>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</si>
  <si>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</si>
  <si>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</si>
  <si>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</si>
  <si>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</si>
  <si>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</si>
  <si>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</si>
  <si>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</si>
  <si>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</si>
  <si>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</si>
  <si>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</si>
  <si>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</si>
  <si>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</si>
  <si>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</si>
  <si>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</si>
  <si>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</si>
  <si>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</si>
  <si>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</si>
  <si>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</si>
  <si>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</si>
  <si>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</si>
  <si>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</si>
  <si>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</si>
  <si>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</si>
  <si>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</si>
  <si>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</si>
  <si>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</si>
  <si>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</si>
  <si>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</si>
  <si>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</si>
  <si>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</si>
  <si>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</si>
  <si>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</si>
  <si>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</si>
  <si>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</si>
  <si>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</si>
  <si>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</si>
  <si>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</si>
  <si>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</si>
  <si>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</si>
  <si>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</si>
  <si>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</si>
  <si>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</si>
  <si>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</si>
  <si>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</si>
  <si>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</si>
  <si>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</si>
  <si>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</si>
  <si>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</si>
  <si>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</si>
  <si>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</si>
  <si>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</si>
  <si>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</si>
  <si>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</si>
  <si>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</si>
  <si>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</si>
  <si>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</si>
  <si>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</si>
  <si>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</si>
  <si>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</si>
  <si>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</si>
  <si>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</si>
  <si>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</si>
  <si>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</si>
  <si>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</si>
  <si>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</si>
  <si>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</si>
  <si>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</si>
  <si>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</si>
  <si>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</si>
  <si>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</si>
  <si>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</si>
  <si>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</si>
  <si>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</si>
  <si>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</si>
  <si>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</si>
  <si>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</si>
  <si>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</si>
  <si>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</si>
  <si>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</si>
  <si>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</si>
  <si>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</si>
  <si>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</si>
  <si>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</si>
  <si>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</si>
  <si>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</si>
  <si>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</si>
  <si>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</si>
  <si>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</si>
  <si>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</si>
  <si>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</si>
  <si>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</si>
  <si>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</si>
  <si>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</si>
  <si>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</si>
  <si>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</si>
  <si>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</si>
  <si>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</si>
  <si>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</si>
  <si>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</si>
  <si>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</si>
  <si>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</si>
  <si>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</si>
  <si>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</si>
  <si>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</si>
  <si>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</si>
  <si>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</si>
  <si>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</si>
  <si>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</si>
  <si>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</si>
  <si>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</si>
  <si>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</si>
  <si>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</si>
  <si>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</si>
  <si>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</si>
  <si>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</si>
  <si>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</si>
  <si>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</si>
  <si>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</si>
  <si>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</si>
  <si>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</si>
  <si>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</si>
  <si>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</si>
  <si>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</si>
  <si>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</si>
  <si>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</si>
  <si>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</si>
  <si>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</si>
  <si>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</si>
  <si>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</si>
  <si>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</si>
  <si>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</si>
  <si>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</si>
  <si>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</si>
  <si>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</si>
  <si>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</si>
  <si>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</si>
  <si>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</si>
  <si>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</si>
  <si>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</si>
  <si>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</si>
  <si>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</si>
  <si>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</si>
  <si>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</si>
  <si>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</si>
  <si>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</si>
  <si>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</si>
  <si>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</si>
  <si>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</si>
  <si>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</si>
  <si>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</si>
  <si>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</si>
  <si>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</si>
  <si>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</si>
  <si>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</si>
  <si>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</si>
  <si>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</si>
  <si>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</si>
  <si>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</si>
  <si>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</si>
  <si>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</si>
  <si>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</si>
  <si>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</si>
  <si>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</si>
  <si>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</si>
  <si>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</si>
  <si>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</si>
  <si>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</si>
  <si>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</si>
  <si>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</si>
  <si>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</si>
  <si>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</si>
  <si>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</si>
  <si>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</si>
  <si>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</si>
  <si>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</si>
  <si>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</si>
  <si>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</si>
  <si>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</si>
  <si>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</si>
  <si>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</si>
  <si>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</si>
  <si>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</si>
  <si>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</si>
  <si>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</si>
  <si>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</si>
  <si>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</si>
  <si>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</si>
  <si>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</si>
  <si>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</si>
  <si>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</si>
  <si>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</si>
  <si>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</si>
  <si>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</si>
  <si>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</si>
  <si>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</si>
  <si>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</si>
  <si>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</si>
  <si>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</si>
  <si>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</si>
  <si>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</si>
  <si>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</si>
  <si>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</si>
  <si>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</si>
  <si>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</si>
  <si>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</si>
  <si>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</si>
  <si>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</si>
  <si>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</si>
  <si>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</si>
  <si>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</si>
  <si>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</si>
  <si>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</si>
  <si>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</si>
  <si>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</si>
  <si>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</si>
  <si>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</si>
  <si>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</si>
  <si>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</si>
  <si>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</si>
  <si>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</si>
  <si>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</si>
  <si>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</si>
  <si>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</si>
  <si>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</si>
  <si>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</si>
  <si>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</si>
  <si>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</si>
  <si>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</si>
  <si>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</si>
  <si>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</si>
  <si>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</si>
  <si>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</si>
  <si>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</si>
  <si>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</si>
  <si>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</si>
  <si>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</si>
  <si>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</si>
  <si>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</si>
  <si>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</si>
  <si>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</si>
  <si>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</si>
  <si>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</si>
  <si>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</si>
  <si>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</si>
  <si>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</si>
  <si>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</si>
  <si>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</si>
  <si>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</si>
  <si>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</si>
  <si>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</si>
  <si>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</si>
  <si>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</si>
  <si>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</si>
  <si>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</si>
  <si>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</si>
  <si>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</si>
  <si>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</si>
  <si>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</si>
  <si>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</si>
  <si>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</si>
  <si>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</si>
  <si>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</si>
  <si>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</si>
  <si>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</si>
  <si>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</si>
  <si>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</si>
  <si>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</si>
  <si>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</si>
  <si>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</si>
  <si>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</si>
  <si>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</si>
  <si>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</si>
  <si>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</si>
  <si>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</si>
  <si>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</si>
  <si>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</si>
  <si>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</si>
  <si>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</si>
  <si>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</si>
  <si>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</si>
  <si>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</si>
  <si>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</si>
  <si>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</si>
  <si>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</si>
  <si>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</si>
  <si>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</si>
  <si>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</si>
  <si>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</si>
  <si>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</si>
  <si>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</si>
  <si>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</si>
  <si>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</si>
  <si>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</si>
  <si>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</si>
  <si>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</si>
  <si>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</si>
  <si>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</si>
  <si>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</si>
  <si>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</si>
  <si>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</si>
  <si>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</si>
  <si>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</si>
  <si>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</si>
  <si>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</si>
  <si>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</si>
  <si>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</si>
  <si>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</si>
  <si>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</si>
  <si>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</si>
  <si>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</si>
  <si>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</si>
  <si>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</si>
  <si>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</si>
  <si>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</si>
  <si>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</si>
  <si>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</si>
  <si>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</si>
  <si>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</si>
  <si>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</si>
  <si>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</si>
  <si>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</si>
  <si>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</si>
  <si>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</si>
  <si>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</si>
  <si>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</si>
  <si>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</si>
  <si>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</si>
  <si>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</si>
  <si>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</si>
  <si>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</si>
  <si>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</si>
  <si>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</si>
  <si>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</si>
  <si>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</si>
  <si>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</si>
  <si>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</si>
  <si>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</si>
  <si>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</si>
  <si>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</si>
  <si>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</si>
  <si>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</si>
  <si>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</si>
  <si>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</si>
  <si>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</si>
  <si>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</si>
  <si>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</si>
  <si>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</si>
  <si>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</si>
  <si>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</si>
  <si>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</si>
  <si>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</si>
  <si>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</si>
  <si>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</si>
  <si>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</si>
  <si>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</si>
  <si>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</si>
  <si>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</si>
  <si>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</si>
  <si>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</si>
  <si>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</si>
  <si>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</si>
  <si>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</si>
  <si>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</si>
  <si>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</si>
  <si>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</si>
  <si>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</si>
  <si>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</si>
  <si>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</si>
  <si>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</si>
  <si>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</si>
  <si>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</si>
  <si>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</si>
  <si>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</si>
  <si>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</si>
  <si>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</si>
  <si>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</si>
  <si>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</si>
  <si>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</si>
  <si>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</si>
  <si>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</si>
  <si>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</si>
  <si>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</si>
  <si>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</si>
  <si>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</si>
  <si>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</si>
  <si>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</si>
  <si>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</si>
  <si>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</si>
  <si>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</si>
  <si>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</si>
  <si>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</si>
  <si>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</si>
  <si>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</si>
  <si>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</si>
  <si>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</si>
  <si>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</si>
  <si>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</si>
  <si>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</si>
  <si>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</si>
  <si>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</si>
  <si>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</si>
  <si>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</si>
  <si>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</si>
  <si>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</si>
  <si>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</si>
  <si>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</si>
  <si>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</si>
  <si>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</si>
  <si>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</si>
  <si>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</si>
  <si>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</si>
  <si>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</si>
  <si>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</si>
  <si>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</si>
  <si>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</si>
  <si>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</si>
  <si>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</si>
  <si>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</si>
  <si>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</si>
  <si>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</si>
  <si>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</si>
  <si>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</si>
  <si>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</si>
  <si>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</si>
  <si>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</si>
  <si>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</si>
  <si>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</si>
  <si>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</si>
  <si>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</si>
  <si>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</si>
  <si>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</si>
  <si>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</si>
  <si>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</si>
  <si>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</si>
  <si>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</si>
  <si>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</si>
  <si>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</si>
  <si>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</si>
  <si>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</si>
  <si>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</si>
  <si>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</si>
  <si>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</si>
  <si>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</si>
  <si>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</si>
  <si>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</si>
  <si>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</si>
  <si>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</si>
  <si>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</si>
  <si>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</si>
  <si>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</si>
  <si>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</si>
  <si>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</si>
  <si>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</si>
  <si>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</si>
  <si>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</si>
  <si>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</si>
  <si>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</si>
  <si>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</si>
  <si>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</si>
  <si>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</si>
  <si>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</si>
  <si>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</si>
  <si>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</si>
  <si>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</si>
  <si>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</si>
  <si>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</si>
  <si>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</si>
  <si>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</si>
  <si>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</si>
  <si>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</si>
  <si>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</si>
  <si>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</si>
  <si>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</si>
  <si>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</si>
  <si>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</si>
  <si>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</si>
  <si>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</si>
  <si>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</si>
  <si>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</si>
  <si>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</si>
  <si>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</si>
  <si>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</si>
  <si>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</si>
  <si>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</si>
  <si>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</si>
  <si>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</si>
  <si>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</si>
  <si>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</si>
  <si>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</si>
  <si>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</si>
  <si>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</si>
  <si>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</si>
  <si>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</si>
  <si>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</si>
  <si>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</si>
  <si>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</si>
  <si>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</si>
  <si>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</si>
  <si>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</si>
  <si>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</si>
  <si>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</si>
  <si>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</si>
  <si>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</si>
  <si>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</si>
  <si>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</si>
  <si>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</si>
  <si>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</si>
  <si>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</si>
  <si>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</si>
  <si>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</si>
  <si>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</si>
  <si>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</si>
  <si>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</si>
  <si>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</si>
  <si>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</si>
  <si>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</si>
  <si>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</si>
  <si>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</si>
  <si>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</si>
  <si>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</si>
  <si>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</si>
  <si>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</si>
  <si>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</si>
  <si>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</si>
  <si>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</si>
  <si>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</si>
  <si>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</si>
  <si>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</si>
  <si>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</si>
  <si>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</si>
  <si>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</si>
  <si>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</si>
  <si>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</si>
  <si>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</si>
  <si>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</si>
  <si>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</si>
  <si>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</si>
  <si>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</si>
  <si>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</si>
  <si>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</si>
  <si>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</si>
  <si>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</si>
  <si>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</si>
  <si>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</si>
  <si>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</si>
  <si>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</si>
  <si>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</si>
  <si>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</si>
  <si>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</si>
  <si>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</si>
  <si>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</si>
  <si>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</si>
  <si>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</si>
  <si>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</si>
  <si>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</si>
  <si>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</si>
  <si>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</si>
  <si>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</si>
  <si>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</si>
  <si>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</si>
  <si>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</si>
  <si>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</si>
  <si>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</si>
  <si>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</si>
  <si>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</si>
  <si>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</si>
  <si>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</si>
  <si>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</si>
  <si>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</si>
  <si>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</si>
  <si>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</si>
  <si>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</si>
  <si>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</si>
  <si>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</si>
  <si>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</si>
  <si>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</si>
  <si>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</si>
  <si>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</si>
  <si>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</si>
  <si>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</si>
  <si>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</si>
  <si>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</si>
  <si>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</si>
  <si>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</si>
  <si>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</si>
  <si>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</si>
  <si>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</si>
  <si>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</si>
  <si>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</si>
  <si>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</si>
  <si>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</si>
  <si>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</si>
  <si>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</si>
  <si>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</si>
  <si>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</si>
  <si>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</si>
  <si>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</si>
  <si>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</si>
  <si>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</si>
  <si>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</si>
  <si>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</si>
  <si>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</si>
  <si>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</si>
  <si>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</si>
  <si>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</si>
  <si>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</si>
  <si>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</si>
  <si>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</si>
  <si>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</si>
  <si>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</si>
  <si>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</si>
  <si>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</si>
  <si>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</si>
  <si>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</si>
  <si>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</si>
  <si>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</si>
  <si>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</si>
  <si>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</si>
  <si>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</si>
  <si>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</si>
  <si>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</si>
  <si>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</si>
  <si>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</si>
  <si>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</si>
  <si>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</si>
  <si>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</si>
  <si>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</si>
  <si>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</si>
  <si>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</si>
  <si>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</si>
  <si>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</si>
  <si>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</si>
  <si>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</si>
  <si>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</si>
  <si>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</si>
  <si>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</si>
  <si>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</si>
  <si>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</si>
  <si>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</si>
  <si>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</si>
  <si>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</si>
  <si>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</si>
  <si>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</si>
  <si>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</si>
  <si>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</si>
  <si>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</si>
  <si>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</si>
  <si>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</si>
  <si>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</si>
  <si>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</si>
  <si>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</si>
  <si>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</si>
  <si>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</si>
  <si>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</si>
  <si>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</si>
  <si>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</si>
  <si>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</si>
  <si>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</si>
  <si>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</si>
  <si>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</si>
  <si>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</si>
  <si>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</si>
  <si>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</si>
  <si>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</si>
  <si>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</si>
  <si>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</si>
  <si>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</si>
  <si>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</si>
  <si>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</si>
  <si>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</si>
  <si>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</si>
  <si>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</si>
  <si>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</si>
  <si>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</si>
  <si>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</si>
  <si>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</si>
  <si>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</si>
  <si>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</si>
  <si>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</si>
  <si>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</si>
  <si>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</si>
  <si>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</si>
  <si>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</si>
  <si>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</si>
  <si>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</si>
  <si>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</si>
  <si>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</si>
  <si>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</si>
  <si>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</si>
  <si>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</si>
  <si>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</si>
  <si>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</si>
  <si>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</si>
  <si>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</si>
  <si>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</si>
  <si>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</si>
  <si>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</si>
  <si>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</si>
  <si>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</si>
  <si>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</si>
  <si>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</si>
  <si>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</si>
  <si>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</si>
  <si>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</si>
  <si>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</si>
  <si>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</si>
  <si>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</si>
  <si>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</si>
  <si>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</si>
  <si>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</si>
  <si>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</si>
  <si>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</si>
  <si>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</si>
  <si>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</si>
  <si>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</si>
  <si>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</si>
  <si>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</si>
  <si>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</si>
  <si>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</si>
  <si>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</si>
  <si>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</si>
  <si>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</si>
  <si>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</si>
  <si>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</si>
  <si>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</si>
  <si>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</si>
  <si>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</si>
  <si>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</si>
  <si>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</si>
  <si>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</si>
  <si>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</si>
  <si>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</si>
  <si>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</si>
  <si>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</si>
  <si>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</si>
  <si>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</si>
  <si>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</si>
  <si>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</si>
  <si>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</si>
  <si>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</si>
  <si>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</si>
  <si>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</si>
  <si>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</si>
  <si>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</si>
  <si>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</si>
  <si>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</si>
  <si>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</si>
  <si>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</si>
  <si>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</si>
  <si>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</si>
  <si>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</si>
  <si>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</si>
  <si>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</si>
  <si>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</si>
  <si>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</si>
  <si>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</si>
  <si>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</si>
  <si>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</si>
  <si>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</si>
  <si>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</si>
  <si>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</si>
  <si>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</si>
  <si>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</si>
  <si>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</si>
  <si>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</si>
  <si>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</si>
  <si>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</si>
  <si>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</si>
  <si>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</si>
  <si>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</si>
  <si>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</si>
  <si>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</si>
  <si>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</si>
  <si>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</si>
  <si>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</si>
  <si>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</si>
  <si>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</si>
  <si>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</si>
  <si>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</si>
  <si>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</si>
  <si>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</si>
  <si>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</si>
  <si>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</si>
  <si>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</si>
  <si>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</si>
  <si>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</si>
  <si>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</si>
  <si>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</si>
  <si>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</si>
  <si>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</si>
  <si>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</si>
  <si>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</si>
  <si>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</si>
  <si>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</si>
  <si>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</si>
  <si>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</si>
  <si>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</si>
  <si>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</si>
  <si>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</si>
  <si>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</si>
  <si>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</si>
  <si>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</si>
  <si>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</si>
  <si>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</si>
  <si>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</si>
  <si>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</si>
  <si>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</si>
  <si>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</si>
  <si>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</si>
  <si>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</si>
  <si>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</si>
  <si>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</si>
  <si>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</si>
  <si>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</si>
  <si>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</si>
  <si>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</si>
  <si>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</si>
  <si>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</si>
  <si>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</si>
  <si>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</si>
  <si>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</si>
  <si>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</si>
  <si>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</si>
  <si>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</si>
  <si>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</si>
  <si>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</si>
  <si>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</si>
  <si>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</si>
  <si>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</si>
  <si>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</si>
  <si>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</si>
  <si>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</si>
  <si>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</si>
  <si>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</si>
  <si>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</si>
  <si>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</si>
  <si>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</si>
  <si>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</si>
  <si>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</si>
  <si>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</si>
  <si>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</si>
  <si>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</si>
  <si>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</si>
  <si>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</si>
  <si>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</si>
  <si>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</si>
  <si>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</si>
  <si>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</si>
  <si>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</si>
  <si>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</si>
  <si>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</si>
  <si>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</si>
  <si>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</si>
  <si>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</si>
  <si>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</si>
  <si>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</si>
  <si>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</si>
  <si>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</si>
  <si>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</si>
  <si>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</si>
  <si>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</si>
  <si>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</si>
  <si>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</si>
  <si>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</si>
  <si>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</si>
  <si>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</si>
  <si>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</si>
  <si>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</si>
  <si>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</si>
  <si>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</si>
  <si>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</si>
  <si>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</si>
  <si>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</si>
  <si>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</si>
  <si>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</si>
  <si>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</si>
  <si>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</si>
  <si>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</si>
  <si>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</si>
  <si>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</si>
  <si>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</si>
  <si>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</si>
  <si>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</si>
  <si>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</si>
  <si>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</si>
  <si>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</si>
  <si>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</si>
  <si>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</si>
  <si>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</si>
  <si>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</si>
  <si>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</si>
  <si>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</si>
  <si>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</si>
  <si>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</si>
  <si>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</si>
  <si>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</si>
  <si>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</si>
  <si>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</si>
  <si>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</si>
  <si>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</si>
  <si>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</si>
  <si>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</si>
  <si>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</si>
  <si>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</si>
  <si>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</si>
  <si>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</si>
  <si>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</si>
  <si>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</si>
  <si>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</si>
  <si>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</si>
  <si>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</si>
  <si>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</si>
  <si>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</si>
  <si>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</si>
  <si>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</si>
  <si>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</si>
  <si>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</si>
  <si>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</si>
  <si>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</si>
  <si>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</si>
  <si>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</si>
  <si>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</si>
  <si>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</si>
  <si>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</si>
  <si>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</si>
  <si>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</si>
  <si>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</si>
  <si>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</si>
  <si>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</si>
  <si>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</si>
  <si>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</si>
  <si>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</si>
  <si>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</si>
  <si>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</si>
  <si>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</si>
  <si>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</si>
  <si>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</si>
  <si>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</si>
  <si>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</si>
  <si>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</si>
  <si>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</si>
  <si>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</si>
  <si>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</si>
  <si>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</si>
  <si>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</si>
  <si>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</si>
  <si>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</si>
  <si>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</si>
  <si>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</si>
  <si>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</si>
  <si>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</si>
  <si>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</si>
  <si>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</si>
  <si>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</si>
  <si>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</si>
  <si>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</si>
  <si>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</si>
  <si>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</si>
  <si>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</si>
  <si>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</si>
  <si>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</si>
  <si>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</si>
  <si>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</si>
  <si>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</si>
  <si>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</si>
  <si>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</si>
  <si>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</si>
  <si>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</si>
  <si>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</si>
  <si>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</si>
  <si>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</si>
  <si>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</si>
  <si>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</si>
  <si>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</si>
  <si>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</si>
  <si>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</si>
  <si>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</si>
  <si>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</si>
  <si>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</si>
  <si>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</si>
  <si>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</si>
  <si>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</si>
  <si>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</si>
  <si>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</si>
  <si>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</si>
  <si>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</si>
  <si>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</si>
  <si>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</si>
  <si>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</si>
  <si>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</si>
  <si>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</si>
  <si>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</si>
  <si>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</si>
  <si>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</si>
  <si>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</si>
  <si>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</si>
  <si>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</si>
  <si>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</si>
  <si>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</si>
  <si>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</si>
  <si>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</si>
  <si>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</si>
  <si>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</si>
  <si>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</si>
  <si>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</si>
  <si>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</si>
  <si>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</si>
  <si>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</si>
  <si>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</si>
  <si>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</si>
  <si>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</si>
  <si>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</si>
  <si>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</si>
  <si>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</si>
  <si>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</si>
  <si>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</si>
  <si>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</si>
  <si>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</si>
  <si>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</si>
  <si>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</si>
  <si>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</si>
  <si>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</si>
  <si>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</si>
  <si>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</si>
  <si>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</si>
  <si>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</si>
  <si>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</si>
  <si>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</si>
  <si>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</si>
  <si>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</si>
  <si>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</si>
  <si>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</si>
  <si>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</si>
  <si>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</si>
  <si>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</si>
  <si>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</si>
  <si>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</si>
  <si>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</si>
  <si>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</si>
  <si>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</si>
  <si>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</si>
  <si>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</si>
  <si>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</si>
  <si>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</si>
  <si>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</si>
  <si>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</si>
  <si>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</si>
  <si>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</si>
  <si>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</si>
  <si>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</si>
  <si>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</si>
  <si>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</si>
  <si>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</si>
  <si>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</si>
  <si>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</si>
  <si>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</si>
  <si>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</si>
  <si>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</si>
  <si>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</si>
  <si>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</si>
  <si>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</si>
  <si>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</si>
  <si>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</si>
  <si>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</si>
  <si>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</si>
  <si>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</si>
  <si>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</si>
  <si>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</si>
  <si>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</si>
  <si>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</si>
  <si>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</si>
  <si>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</si>
  <si>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</si>
  <si>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</si>
  <si>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</si>
  <si>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</si>
  <si>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</si>
  <si>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</si>
  <si>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</si>
  <si>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</si>
  <si>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</si>
  <si>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</si>
  <si>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</si>
  <si>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</si>
  <si>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</si>
  <si>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</si>
  <si>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</si>
  <si>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</si>
  <si>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</si>
  <si>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</si>
  <si>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</si>
  <si>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</si>
  <si>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</si>
  <si>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</si>
  <si>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</si>
  <si>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</si>
  <si>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</si>
  <si>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</si>
  <si>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</si>
  <si>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</si>
  <si>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</si>
  <si>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</si>
  <si>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</si>
  <si>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</si>
  <si>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</si>
  <si>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</si>
  <si>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</si>
  <si>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</si>
  <si>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</si>
  <si>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</si>
  <si>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</si>
  <si>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</si>
  <si>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</si>
  <si>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</si>
  <si>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</si>
  <si>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</si>
  <si>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</si>
  <si>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</si>
  <si>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</si>
  <si>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</si>
  <si>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</si>
  <si>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</si>
  <si>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</si>
  <si>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</si>
  <si>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</si>
  <si>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</si>
  <si>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</si>
  <si>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</si>
  <si>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</si>
  <si>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</si>
  <si>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</si>
  <si>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</si>
  <si>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</si>
  <si>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</si>
  <si>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</si>
  <si>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</si>
  <si>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</si>
  <si>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</si>
  <si>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</si>
  <si>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</si>
  <si>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</si>
  <si>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</si>
  <si>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</si>
  <si>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</si>
  <si>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</si>
  <si>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</si>
  <si>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</si>
  <si>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</si>
  <si>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</si>
  <si>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</si>
  <si>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</si>
  <si>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</si>
  <si>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</si>
  <si>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</si>
  <si>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</si>
  <si>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</si>
  <si>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</si>
  <si>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</si>
  <si>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</si>
  <si>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</si>
  <si>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</si>
  <si>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</si>
  <si>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</si>
  <si>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</si>
  <si>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</si>
  <si>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</si>
  <si>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</si>
  <si>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</si>
  <si>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</si>
  <si>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</si>
  <si>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</si>
  <si>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</si>
  <si>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</si>
  <si>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</si>
  <si>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</si>
  <si>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</si>
  <si>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</si>
  <si>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</si>
  <si>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</si>
  <si>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</si>
  <si>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</si>
  <si>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</si>
  <si>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</si>
  <si>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</si>
  <si>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</si>
  <si>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</si>
  <si>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</si>
  <si>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</si>
  <si>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</si>
  <si>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</si>
  <si>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</si>
  <si>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</si>
  <si>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</si>
  <si>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</si>
  <si>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</si>
  <si>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</si>
  <si>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</si>
  <si>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</si>
  <si>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</si>
  <si>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</si>
  <si>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</si>
  <si>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</si>
  <si>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</si>
  <si>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</si>
  <si>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</si>
  <si>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</si>
  <si>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</si>
  <si>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</si>
  <si>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</si>
  <si>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</si>
  <si>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</si>
  <si>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</si>
  <si>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</si>
  <si>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</si>
  <si>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</si>
  <si>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</si>
  <si>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</si>
  <si>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</si>
  <si>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</si>
  <si>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</si>
  <si>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</si>
  <si>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</si>
  <si>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</si>
  <si>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</si>
  <si>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</si>
  <si>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</si>
  <si>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</si>
  <si>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</si>
  <si>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</si>
  <si>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</si>
  <si>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</si>
  <si>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</si>
  <si>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</si>
  <si>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</si>
  <si>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</si>
  <si>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</si>
  <si>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</si>
  <si>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</si>
  <si>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</si>
  <si>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</si>
  <si>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</si>
  <si>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</si>
  <si>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</si>
  <si>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</si>
  <si>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</si>
  <si>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</si>
  <si>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</si>
  <si>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</si>
  <si>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</si>
  <si>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</si>
  <si>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</si>
  <si>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</si>
  <si>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</si>
  <si>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</si>
  <si>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</si>
  <si>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</si>
  <si>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</si>
  <si>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</si>
  <si>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</si>
  <si>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</si>
  <si>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</si>
  <si>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</si>
  <si>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</si>
  <si>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</si>
  <si>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</si>
  <si>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</si>
  <si>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</si>
  <si>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</si>
  <si>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</si>
  <si>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</si>
  <si>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</si>
  <si>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</si>
  <si>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</si>
  <si>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</si>
  <si>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</si>
  <si>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</si>
  <si>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</si>
  <si>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</si>
  <si>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</si>
  <si>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</si>
  <si>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</si>
  <si>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</si>
  <si>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</si>
  <si>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</si>
  <si>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</si>
  <si>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</si>
  <si>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</si>
  <si>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</si>
  <si>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</si>
  <si>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</si>
  <si>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</si>
  <si>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</si>
  <si>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</si>
  <si>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</si>
  <si>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</si>
  <si>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</si>
  <si>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</si>
  <si>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</si>
  <si>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</si>
  <si>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</si>
  <si>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</si>
  <si>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</si>
  <si>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</si>
  <si>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</si>
  <si>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</si>
  <si>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</si>
  <si>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</si>
  <si>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</si>
  <si>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</si>
  <si>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</si>
  <si>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</si>
  <si>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</si>
  <si>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</si>
  <si>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</si>
  <si>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</si>
  <si>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</si>
  <si>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</si>
  <si>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</si>
  <si>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</si>
  <si>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</si>
  <si>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</si>
  <si>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</si>
  <si>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</si>
  <si>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</si>
  <si>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</si>
  <si>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</si>
  <si>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</si>
  <si>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</si>
  <si>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</si>
  <si>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</si>
  <si>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</si>
  <si>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</si>
  <si>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</si>
  <si>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</si>
  <si>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</si>
  <si>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</si>
  <si>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</si>
  <si>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</si>
  <si>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</si>
  <si>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</si>
  <si>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</si>
  <si>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</si>
  <si>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</si>
  <si>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</si>
  <si>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</si>
  <si>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</si>
  <si>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</si>
  <si>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</si>
  <si>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</si>
  <si>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</si>
  <si>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</si>
  <si>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</si>
  <si>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</si>
  <si>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</si>
  <si>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</si>
  <si>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</si>
  <si>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</si>
  <si>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</si>
  <si>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</si>
  <si>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</si>
  <si>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</si>
  <si>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</si>
  <si>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</si>
  <si>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</si>
  <si>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</si>
  <si>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</si>
  <si>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</si>
  <si>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</si>
  <si>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</si>
  <si>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</si>
  <si>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</si>
  <si>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</si>
  <si>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</si>
  <si>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</si>
  <si>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</si>
  <si>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</si>
  <si>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</si>
  <si>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</si>
  <si>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</si>
  <si>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</si>
  <si>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</si>
  <si>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</si>
  <si>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</si>
  <si>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</si>
  <si>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</si>
  <si>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</si>
  <si>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</si>
  <si>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</si>
  <si>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</si>
  <si>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</si>
  <si>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</si>
  <si>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</si>
  <si>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</si>
  <si>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</si>
  <si>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</si>
  <si>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</si>
  <si>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</si>
  <si>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</si>
  <si>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</si>
  <si>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</si>
  <si>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</si>
  <si>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</si>
  <si>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</si>
  <si>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</si>
  <si>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</si>
  <si>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</si>
  <si>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</si>
  <si>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</si>
  <si>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</si>
  <si>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</si>
  <si>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</si>
  <si>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</si>
  <si>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</si>
  <si>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</si>
  <si>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</si>
  <si>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</si>
  <si>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</si>
  <si>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</si>
  <si>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</si>
  <si>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</si>
  <si>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</si>
  <si>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</si>
  <si>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</si>
  <si>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</si>
  <si>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</si>
  <si>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</si>
  <si>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</si>
  <si>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</si>
  <si>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</si>
  <si>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</si>
  <si>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</si>
  <si>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</si>
  <si>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</si>
  <si>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</si>
  <si>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</si>
  <si>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</si>
  <si>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</si>
  <si>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</si>
  <si>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</si>
  <si>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</si>
  <si>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</si>
  <si>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</si>
  <si>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</si>
  <si>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</si>
  <si>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</si>
  <si>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</si>
  <si>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</si>
  <si>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</si>
  <si>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</si>
  <si>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</si>
  <si>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</si>
  <si>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</si>
  <si>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</si>
  <si>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</si>
  <si>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</si>
  <si>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</si>
  <si>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</si>
  <si>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</si>
  <si>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</si>
  <si>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</si>
  <si>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</si>
  <si>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</si>
  <si>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</si>
  <si>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</si>
  <si>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</si>
  <si>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</si>
  <si>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</si>
  <si>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</si>
  <si>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</si>
  <si>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</si>
  <si>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</si>
  <si>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</si>
  <si>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</si>
  <si>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</si>
  <si>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</si>
  <si>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</si>
  <si>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</si>
  <si>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</si>
  <si>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</si>
  <si>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</si>
  <si>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</si>
  <si>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</si>
  <si>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</si>
  <si>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</si>
  <si>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</si>
  <si>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</si>
  <si>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</si>
  <si>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</si>
  <si>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</si>
  <si>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</si>
  <si>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</si>
  <si>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</si>
  <si>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</si>
  <si>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</si>
  <si>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</si>
  <si>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</si>
  <si>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</si>
  <si>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</si>
  <si>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</si>
  <si>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</si>
  <si>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</si>
  <si>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</si>
  <si>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</si>
  <si>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</si>
  <si>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</si>
  <si>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</si>
  <si>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</si>
  <si>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</si>
  <si>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</si>
  <si>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</si>
  <si>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</si>
  <si>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</si>
  <si>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</si>
  <si>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</si>
  <si>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</si>
  <si>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</si>
  <si>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</si>
  <si>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</si>
  <si>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</si>
  <si>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</si>
  <si>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</si>
  <si>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</si>
  <si>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</si>
  <si>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</si>
  <si>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</si>
  <si>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</si>
  <si>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</si>
  <si>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</si>
  <si>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</si>
  <si>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</si>
  <si>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</si>
  <si>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</si>
  <si>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</si>
  <si>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</si>
  <si>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</si>
  <si>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</si>
  <si>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</si>
  <si>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</si>
  <si>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</si>
  <si>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</si>
  <si>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</si>
  <si>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</si>
  <si>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</si>
  <si>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</si>
  <si>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</si>
  <si>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</si>
  <si>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</si>
  <si>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</si>
  <si>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</si>
  <si>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</si>
  <si>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</si>
  <si>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</si>
  <si>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</si>
  <si>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</si>
  <si>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</si>
  <si>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</si>
  <si>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</si>
  <si>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</si>
  <si>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</si>
  <si>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</si>
  <si>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</si>
  <si>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</si>
  <si>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</si>
  <si>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</si>
  <si>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</si>
  <si>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</si>
  <si>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</si>
  <si>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</si>
  <si>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</si>
  <si>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</si>
  <si>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</si>
  <si>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</si>
  <si>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</si>
  <si>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</si>
  <si>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</si>
  <si>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</si>
  <si>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</si>
  <si>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</si>
  <si>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</si>
  <si>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</si>
  <si>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</si>
  <si>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</si>
  <si>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</si>
  <si>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</si>
  <si>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</si>
  <si>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</si>
  <si>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</si>
  <si>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</si>
  <si>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</si>
  <si>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</si>
  <si>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</si>
  <si>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</si>
  <si>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</si>
  <si>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</si>
  <si>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</si>
  <si>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</si>
  <si>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</si>
  <si>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</si>
  <si>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</si>
  <si>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</si>
  <si>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</si>
  <si>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</si>
  <si>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</si>
  <si>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</si>
  <si>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</si>
  <si>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</si>
  <si>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</si>
  <si>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</si>
  <si>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</si>
  <si>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</si>
  <si>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</si>
  <si>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</si>
  <si>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</si>
  <si>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</si>
  <si>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</si>
  <si>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</si>
  <si>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</si>
  <si>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</si>
  <si>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</si>
  <si>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</si>
  <si>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</si>
  <si>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</si>
  <si>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</si>
  <si>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</si>
  <si>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</si>
  <si>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</si>
  <si>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</si>
  <si>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</si>
  <si>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</si>
  <si>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</si>
  <si>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</si>
  <si>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</si>
  <si>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</si>
  <si>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</si>
  <si>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</si>
  <si>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</si>
  <si>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</si>
  <si>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</si>
  <si>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</si>
  <si>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</si>
  <si>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</si>
  <si>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</si>
  <si>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</si>
  <si>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</si>
  <si>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</si>
  <si>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</si>
  <si>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</si>
  <si>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</si>
  <si>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</si>
  <si>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</si>
  <si>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</si>
  <si>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</si>
  <si>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</si>
  <si>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</si>
  <si>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</si>
  <si>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</si>
  <si>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</si>
  <si>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</si>
  <si>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</si>
  <si>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</si>
  <si>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</si>
  <si>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</si>
  <si>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</si>
  <si>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</si>
  <si>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</si>
  <si>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</si>
  <si>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</si>
  <si>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</si>
  <si>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</si>
  <si>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</si>
  <si>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</si>
  <si>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</si>
  <si>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</si>
  <si>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</si>
  <si>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</si>
  <si>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</si>
  <si>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</si>
  <si>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</si>
  <si>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</si>
  <si>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</si>
  <si>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</si>
  <si>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</si>
  <si>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</si>
  <si>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</si>
  <si>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</si>
  <si>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</si>
  <si>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</si>
  <si>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</si>
  <si>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</si>
  <si>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</si>
  <si>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</si>
  <si>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</si>
  <si>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</si>
  <si>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</si>
  <si>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</si>
  <si>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</si>
  <si>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</si>
  <si>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</si>
  <si>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</si>
  <si>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</si>
  <si>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</si>
  <si>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</si>
  <si>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</si>
  <si>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</si>
  <si>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</si>
  <si>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</si>
  <si>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</si>
  <si>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</si>
  <si>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</si>
  <si>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</si>
  <si>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</si>
  <si>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</si>
  <si>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</si>
  <si>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</si>
  <si>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</si>
  <si>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</si>
  <si>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</si>
  <si>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</si>
  <si>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</si>
  <si>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</si>
  <si>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</si>
  <si>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</si>
  <si>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</si>
  <si>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</si>
  <si>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</si>
  <si>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</si>
  <si>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</si>
  <si>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</si>
  <si>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</si>
  <si>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</si>
  <si>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</si>
  <si>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</si>
  <si>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</si>
  <si>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</si>
  <si>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</si>
  <si>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</si>
  <si>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</si>
  <si>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</si>
  <si>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</si>
  <si>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</si>
  <si>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</si>
  <si>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</si>
  <si>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</si>
  <si>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</si>
  <si>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</si>
  <si>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</si>
  <si>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</si>
  <si>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</si>
  <si>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</si>
  <si>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</si>
  <si>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</si>
  <si>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</si>
  <si>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</si>
  <si>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</si>
  <si>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</si>
  <si>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</si>
  <si>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</si>
  <si>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</si>
  <si>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</si>
  <si>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</si>
  <si>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</si>
  <si>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</si>
  <si>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</si>
  <si>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</si>
  <si>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</si>
  <si>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</si>
  <si>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</si>
  <si>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</si>
  <si>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</si>
  <si>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</si>
  <si>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</si>
  <si>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</si>
  <si>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</si>
  <si>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</si>
  <si>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</si>
  <si>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</si>
  <si>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</si>
  <si>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</si>
  <si>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</si>
  <si>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</si>
  <si>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</si>
  <si>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</si>
  <si>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</si>
  <si>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</si>
  <si>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</si>
  <si>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</si>
  <si>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</si>
  <si>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</si>
  <si>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</si>
  <si>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</si>
  <si>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</si>
  <si>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</si>
  <si>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</si>
  <si>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</si>
  <si>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</si>
  <si>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</si>
  <si>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</si>
  <si>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</si>
  <si>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</si>
  <si>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</si>
  <si>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</si>
  <si>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</si>
  <si>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</si>
  <si>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</si>
  <si>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</si>
  <si>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</si>
  <si>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</si>
  <si>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</si>
  <si>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</si>
  <si>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</si>
  <si>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</si>
  <si>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</si>
  <si>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</si>
  <si>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</si>
  <si>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</si>
  <si>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</si>
  <si>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</si>
  <si>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</si>
  <si>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</si>
  <si>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</si>
  <si>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</si>
  <si>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</si>
  <si>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</si>
  <si>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</si>
  <si>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</si>
  <si>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</si>
  <si>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</si>
  <si>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</si>
  <si>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</si>
  <si>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</si>
  <si>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</si>
  <si>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</si>
  <si>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</si>
  <si>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</si>
  <si>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</si>
  <si>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</si>
  <si>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</si>
  <si>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</si>
  <si>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</si>
  <si>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</si>
  <si>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</si>
  <si>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</si>
  <si>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</si>
  <si>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</si>
  <si>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</si>
  <si>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</si>
  <si>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</si>
  <si>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</si>
  <si>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</si>
  <si>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</si>
  <si>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</si>
  <si>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</si>
  <si>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</si>
  <si>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</si>
  <si>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</si>
  <si>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</si>
  <si>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</si>
  <si>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</si>
  <si>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</si>
  <si>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</si>
  <si>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</si>
  <si>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</si>
  <si>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</si>
  <si>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</si>
  <si>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</si>
  <si>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</si>
  <si>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</si>
  <si>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</si>
  <si>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</si>
  <si>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</si>
  <si>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</si>
  <si>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</si>
  <si>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</si>
  <si>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</si>
  <si>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</si>
  <si>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</si>
  <si>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</si>
  <si>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</si>
  <si>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</si>
  <si>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</si>
  <si>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</si>
  <si>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</si>
  <si>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</si>
  <si>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</si>
  <si>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</si>
  <si>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</si>
  <si>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</si>
  <si>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</si>
  <si>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</si>
  <si>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</si>
  <si>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</si>
  <si>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</si>
  <si>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</si>
  <si>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</si>
  <si>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</si>
  <si>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</si>
  <si>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</si>
  <si>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</si>
  <si>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</si>
  <si>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</si>
  <si>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</si>
  <si>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</si>
  <si>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</si>
  <si>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</si>
  <si>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</si>
  <si>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</si>
  <si>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</si>
  <si>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</si>
  <si>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</si>
  <si>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</si>
  <si>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</si>
  <si>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</si>
  <si>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</si>
  <si>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</si>
  <si>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</si>
  <si>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</si>
  <si>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</si>
  <si>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</si>
  <si>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</si>
  <si>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</si>
  <si>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</si>
  <si>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</si>
  <si>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</si>
  <si>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</si>
  <si>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</si>
  <si>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</si>
  <si>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</si>
  <si>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</si>
  <si>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</si>
  <si>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</si>
  <si>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</si>
  <si>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</si>
  <si>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</si>
  <si>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</si>
  <si>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</si>
  <si>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</si>
  <si>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</si>
  <si>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</si>
  <si>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</si>
  <si>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</si>
  <si>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</si>
  <si>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</si>
  <si>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</si>
  <si>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</si>
  <si>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</si>
  <si>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</si>
  <si>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</si>
  <si>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</si>
  <si>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</si>
  <si>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</si>
  <si>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</si>
  <si>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</si>
  <si>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</si>
  <si>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</si>
  <si>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</si>
  <si>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</si>
  <si>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</si>
  <si>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</si>
  <si>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</si>
  <si>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</si>
  <si>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</si>
  <si>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</si>
  <si>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</si>
  <si>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</si>
  <si>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</si>
  <si>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</si>
  <si>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</si>
  <si>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</si>
  <si>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</si>
  <si>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</si>
  <si>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</si>
  <si>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</si>
  <si>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</si>
  <si>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</si>
  <si>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</si>
  <si>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</si>
  <si>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</si>
  <si>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</si>
  <si>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</si>
  <si>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</si>
  <si>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</si>
  <si>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</si>
  <si>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</si>
  <si>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</si>
  <si>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</si>
  <si>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</si>
  <si>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</si>
  <si>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</si>
  <si>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</si>
  <si>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</si>
  <si>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</si>
  <si>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</si>
  <si>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</si>
  <si>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</si>
  <si>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</si>
  <si>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</si>
  <si>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</si>
  <si>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</si>
  <si>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</si>
  <si>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</si>
  <si>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</si>
  <si>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</si>
  <si>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</si>
  <si>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</si>
  <si>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</si>
  <si>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</si>
  <si>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</si>
  <si>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</si>
  <si>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</si>
  <si>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</si>
  <si>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</si>
  <si>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</si>
  <si>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</si>
  <si>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</si>
  <si>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</si>
  <si>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</si>
  <si>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</si>
  <si>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</si>
  <si>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</si>
  <si>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</si>
  <si>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</si>
  <si>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</si>
  <si>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</si>
  <si>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</si>
  <si>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</si>
  <si>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</si>
  <si>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</si>
  <si>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</si>
  <si>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</si>
  <si>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</si>
  <si>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</si>
  <si>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</si>
  <si>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</si>
  <si>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</si>
  <si>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</si>
  <si>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</si>
  <si>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</si>
  <si>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</si>
  <si>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</si>
  <si>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</si>
  <si>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</si>
  <si>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</si>
  <si>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</si>
  <si>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</si>
  <si>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</si>
  <si>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</si>
  <si>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</si>
  <si>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</si>
  <si>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</si>
  <si>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</si>
  <si>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</si>
  <si>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</si>
  <si>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</si>
  <si>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</si>
  <si>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</si>
  <si>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</si>
  <si>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</si>
  <si>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</si>
  <si>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</si>
  <si>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</si>
  <si>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</si>
  <si>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</si>
  <si>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</si>
  <si>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</si>
  <si>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</si>
  <si>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</si>
  <si>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</si>
  <si>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</si>
  <si>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</si>
  <si>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</si>
  <si>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</si>
  <si>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</si>
  <si>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</si>
  <si>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</si>
  <si>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</si>
  <si>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</si>
  <si>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</si>
  <si>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</si>
  <si>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</si>
  <si>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</si>
  <si>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</si>
  <si>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</si>
  <si>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</si>
  <si>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</si>
  <si>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</si>
  <si>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</si>
  <si>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</si>
  <si>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</si>
  <si>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</si>
  <si>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</si>
  <si>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</si>
  <si>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</si>
  <si>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</si>
  <si>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</si>
  <si>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</si>
  <si>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</si>
  <si>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</si>
  <si>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</si>
  <si>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</si>
  <si>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</si>
  <si>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</si>
  <si>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</si>
  <si>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</si>
  <si>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</si>
  <si>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</si>
  <si>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</si>
  <si>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</si>
  <si>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</si>
  <si>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</si>
  <si>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</si>
  <si>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</si>
  <si>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</si>
  <si>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</si>
  <si>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</si>
  <si>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</si>
  <si>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</si>
  <si>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</si>
  <si>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</si>
  <si>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</si>
  <si>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</si>
  <si>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</si>
  <si>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</si>
  <si>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</si>
  <si>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</si>
  <si>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</si>
  <si>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</si>
  <si>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</si>
  <si>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</si>
  <si>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</si>
  <si>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</si>
  <si>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</si>
  <si>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</si>
  <si>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</si>
  <si>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</si>
  <si>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</si>
  <si>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</si>
  <si>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</si>
  <si>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</si>
  <si>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</si>
  <si>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</si>
  <si>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</si>
  <si>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</si>
  <si>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</si>
  <si>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</si>
  <si>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</si>
  <si>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</si>
  <si>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</si>
  <si>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</si>
  <si>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</si>
  <si>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</si>
  <si>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</si>
  <si>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</si>
  <si>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</si>
  <si>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</si>
  <si>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</si>
  <si>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</si>
  <si>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</si>
  <si>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</si>
  <si>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</si>
  <si>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</si>
  <si>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</si>
  <si>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</si>
  <si>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</si>
  <si>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</si>
  <si>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</si>
  <si>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</si>
  <si>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</si>
  <si>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</si>
  <si>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</si>
  <si>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</si>
  <si>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</si>
  <si>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</si>
  <si>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</si>
  <si>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</si>
  <si>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</si>
  <si>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</si>
  <si>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</si>
  <si>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</si>
  <si>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</si>
  <si>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</si>
  <si>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</si>
  <si>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</si>
  <si>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</si>
  <si>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</si>
  <si>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</si>
  <si>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</si>
  <si>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</si>
  <si>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</si>
  <si>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</si>
  <si>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</si>
  <si>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</si>
  <si>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</si>
  <si>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</si>
  <si>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</si>
  <si>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</si>
  <si>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</si>
  <si>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</si>
  <si>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</si>
  <si>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</si>
  <si>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</si>
  <si>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</si>
  <si>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</si>
  <si>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</si>
  <si>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</si>
  <si>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</si>
  <si>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</si>
  <si>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</si>
  <si>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</si>
  <si>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</si>
  <si>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</si>
  <si>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</si>
  <si>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</si>
  <si>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</si>
  <si>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</si>
  <si>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</si>
  <si>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</si>
  <si>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</si>
  <si>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</si>
  <si>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</si>
  <si>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</si>
  <si>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</si>
  <si>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</si>
  <si>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</si>
  <si>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</si>
  <si>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</si>
  <si>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</si>
  <si>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</si>
  <si>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</si>
  <si>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</si>
  <si>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</si>
  <si>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</si>
  <si>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</si>
  <si>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</si>
  <si>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</si>
  <si>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</si>
  <si>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</si>
  <si>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</si>
  <si>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</si>
  <si>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</si>
  <si>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</si>
  <si>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</si>
  <si>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</si>
  <si>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</si>
  <si>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</si>
  <si>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</si>
  <si>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</si>
  <si>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</si>
  <si>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</si>
  <si>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</si>
  <si>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</si>
  <si>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</si>
  <si>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</si>
  <si>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</si>
  <si>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</si>
  <si>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</si>
  <si>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</si>
  <si>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</si>
  <si>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</si>
  <si>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</si>
  <si>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</si>
  <si>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</si>
  <si>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</si>
  <si>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</si>
  <si>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</si>
  <si>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</si>
  <si>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</si>
  <si>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</si>
  <si>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</si>
  <si>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</si>
  <si>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</si>
  <si>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</si>
  <si>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</si>
  <si>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</si>
  <si>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</si>
  <si>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</si>
  <si>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</si>
  <si>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</si>
  <si>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</si>
  <si>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</si>
  <si>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</si>
  <si>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</si>
  <si>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</si>
  <si>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</si>
  <si>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</si>
  <si>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</si>
  <si>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</si>
  <si>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</si>
  <si>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</si>
  <si>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</si>
  <si>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</si>
  <si>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</si>
  <si>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</si>
  <si>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</si>
  <si>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</si>
  <si>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</si>
  <si>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</si>
  <si>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</si>
  <si>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</si>
  <si>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</si>
  <si>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</si>
  <si>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</si>
  <si>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</si>
  <si>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</si>
  <si>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</si>
  <si>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</si>
  <si>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</si>
  <si>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</si>
  <si>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</si>
  <si>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</si>
  <si>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</si>
  <si>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</si>
  <si>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</si>
  <si>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</si>
  <si>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</si>
  <si>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</si>
  <si>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</si>
  <si>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</si>
  <si>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</si>
  <si>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</si>
  <si>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</si>
  <si>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</si>
  <si>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</si>
  <si>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</si>
  <si>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</si>
  <si>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</si>
  <si>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</si>
  <si>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</si>
  <si>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</si>
  <si>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</si>
  <si>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</si>
  <si>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</si>
  <si>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</si>
  <si>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</si>
  <si>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</si>
  <si>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</si>
  <si>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</si>
  <si>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</si>
  <si>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</si>
  <si>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</si>
  <si>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</si>
  <si>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</si>
  <si>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</si>
  <si>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</si>
  <si>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</si>
  <si>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</si>
  <si>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</si>
  <si>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</si>
  <si>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</si>
  <si>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</si>
  <si>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</si>
  <si>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</si>
  <si>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</si>
  <si>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</si>
  <si>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</si>
  <si>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</si>
  <si>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</si>
  <si>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</si>
  <si>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</si>
  <si>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</si>
  <si>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</si>
  <si>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</si>
  <si>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</si>
  <si>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</si>
  <si>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</si>
  <si>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</si>
  <si>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</si>
  <si>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</si>
  <si>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</si>
  <si>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</si>
  <si>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</si>
  <si>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</si>
  <si>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</si>
  <si>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</si>
  <si>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</si>
  <si>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</si>
  <si>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</si>
  <si>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</si>
  <si>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</si>
  <si>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</si>
  <si>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</si>
  <si>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</si>
  <si>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</si>
  <si>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</si>
  <si>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</si>
  <si>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</si>
  <si>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</si>
  <si>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</si>
  <si>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</si>
  <si>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</si>
  <si>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</si>
  <si>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</si>
  <si>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</si>
  <si>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</si>
  <si>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</si>
  <si>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</si>
  <si>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</si>
  <si>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</si>
  <si>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</si>
  <si>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</si>
  <si>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</si>
  <si>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</si>
  <si>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</si>
  <si>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</si>
  <si>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</si>
  <si>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</si>
  <si>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</si>
  <si>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</si>
  <si>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</si>
  <si>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</si>
  <si>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</si>
  <si>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</si>
  <si>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</si>
  <si>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</si>
  <si>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</si>
  <si>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</si>
  <si>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</si>
  <si>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</si>
  <si>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</si>
  <si>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</si>
  <si>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</si>
  <si>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</si>
  <si>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</si>
  <si>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</si>
  <si>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</si>
  <si>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</si>
  <si>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</si>
  <si>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</si>
  <si>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</si>
  <si>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</si>
  <si>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</si>
  <si>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</si>
  <si>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</si>
  <si>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</si>
  <si>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</si>
  <si>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</si>
  <si>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</si>
  <si>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</si>
  <si>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</si>
  <si>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</si>
  <si>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</si>
  <si>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</si>
  <si>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</si>
  <si>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</si>
  <si>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</si>
  <si>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</si>
  <si>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</si>
  <si>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</si>
  <si>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</si>
  <si>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</si>
  <si>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</si>
  <si>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</si>
  <si>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</si>
  <si>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</si>
  <si>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</si>
  <si>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</si>
  <si>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</si>
  <si>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</si>
  <si>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</si>
  <si>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</si>
  <si>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</si>
  <si>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</si>
  <si>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</si>
  <si>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</si>
  <si>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</si>
  <si>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</si>
  <si>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</si>
  <si>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</si>
  <si>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</si>
  <si>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</si>
  <si>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</si>
  <si>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</si>
  <si>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</si>
  <si>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</si>
  <si>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</si>
  <si>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</si>
  <si>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</si>
  <si>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</si>
  <si>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</si>
  <si>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</si>
  <si>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</si>
  <si>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</si>
  <si>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</si>
  <si>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</si>
  <si>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</si>
  <si>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</si>
  <si>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</si>
  <si>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</si>
  <si>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</si>
  <si>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</si>
  <si>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</si>
  <si>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</si>
  <si>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</si>
  <si>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</si>
  <si>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</si>
  <si>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</si>
  <si>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</si>
  <si>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</si>
  <si>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</si>
  <si>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</si>
  <si>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</si>
  <si>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</si>
  <si>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</si>
  <si>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</si>
  <si>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</si>
  <si>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</si>
  <si>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</si>
  <si>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</si>
  <si>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</si>
  <si>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</si>
  <si>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</si>
  <si>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</si>
  <si>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</si>
  <si>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</si>
  <si>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</si>
  <si>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</si>
  <si>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</si>
  <si>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</si>
  <si>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</si>
  <si>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</si>
  <si>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</si>
  <si>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</si>
  <si>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</si>
  <si>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</si>
  <si>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</si>
  <si>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</si>
  <si>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</si>
  <si>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</si>
  <si>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</si>
  <si>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</si>
  <si>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</si>
  <si>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</si>
  <si>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</si>
  <si>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</si>
  <si>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</si>
  <si>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</si>
  <si>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</si>
  <si>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</si>
  <si>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</si>
  <si>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</si>
  <si>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</si>
  <si>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</si>
  <si>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</si>
  <si>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</si>
  <si>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</si>
  <si>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</si>
  <si>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</si>
  <si>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</si>
  <si>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</si>
  <si>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</si>
  <si>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</si>
  <si>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</si>
  <si>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</si>
  <si>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</si>
  <si>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</si>
  <si>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</si>
  <si>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</si>
  <si>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</si>
  <si>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</si>
  <si>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</si>
  <si>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</si>
  <si>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</si>
  <si>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</si>
  <si>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</si>
  <si>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</si>
  <si>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</si>
  <si>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</si>
  <si>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</si>
  <si>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</si>
  <si>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</si>
  <si>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</si>
  <si>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</si>
  <si>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</si>
  <si>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</si>
  <si>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</si>
  <si>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</si>
  <si>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</si>
  <si>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</si>
  <si>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</si>
  <si>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</si>
  <si>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</si>
  <si>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</si>
  <si>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</si>
  <si>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</si>
  <si>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</si>
  <si>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</si>
  <si>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</si>
  <si>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</si>
  <si>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</si>
  <si>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</si>
  <si>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</si>
  <si>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</si>
  <si>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</si>
  <si>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</si>
  <si>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</si>
  <si>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</si>
  <si>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</si>
  <si>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</si>
  <si>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</si>
  <si>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</si>
  <si>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</si>
  <si>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</si>
  <si>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</si>
  <si>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</si>
  <si>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</si>
  <si>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</si>
  <si>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</si>
  <si>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</si>
  <si>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</si>
  <si>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</si>
  <si>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</si>
  <si>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</si>
  <si>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</si>
  <si>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</si>
  <si>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</si>
  <si>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</si>
  <si>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</si>
  <si>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</si>
  <si>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</si>
  <si>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</si>
  <si>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</si>
  <si>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</si>
  <si>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</si>
  <si>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</si>
  <si>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</si>
  <si>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</si>
  <si>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</si>
  <si>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</si>
  <si>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</si>
  <si>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</si>
  <si>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</si>
  <si>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</si>
  <si>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</si>
  <si>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</si>
  <si>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</si>
  <si>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</si>
  <si>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</si>
  <si>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</si>
  <si>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</si>
  <si>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</si>
  <si>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</si>
  <si>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</si>
  <si>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</si>
  <si>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</si>
  <si>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</si>
  <si>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</si>
  <si>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</si>
  <si>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</si>
  <si>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</si>
  <si>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</si>
  <si>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</si>
  <si>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</si>
  <si>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</si>
  <si>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</si>
  <si>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</si>
  <si>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</si>
  <si>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</si>
  <si>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</si>
  <si>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</si>
  <si>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</si>
  <si>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</si>
  <si>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</si>
  <si>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</si>
  <si>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</si>
  <si>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</si>
  <si>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</si>
  <si>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</si>
  <si>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</si>
  <si>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</si>
  <si>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</si>
  <si>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</si>
  <si>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</si>
  <si>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</si>
  <si>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</si>
  <si>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</si>
  <si>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</si>
  <si>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</si>
  <si>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</si>
  <si>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</si>
  <si>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</si>
  <si>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</si>
  <si>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</si>
  <si>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</si>
  <si>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</si>
  <si>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</si>
  <si>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</si>
  <si>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</si>
  <si>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</si>
  <si>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</si>
  <si>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</si>
  <si>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</si>
  <si>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</si>
  <si>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</si>
  <si>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</si>
  <si>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</si>
  <si>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</si>
  <si>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</si>
  <si>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</si>
  <si>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</si>
  <si>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</si>
  <si>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</si>
  <si>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</si>
  <si>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</si>
  <si>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</si>
  <si>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</si>
  <si>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</si>
  <si>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</si>
  <si>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</si>
  <si>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</si>
  <si>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</si>
  <si>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</si>
  <si>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</si>
  <si>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</si>
  <si>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</si>
  <si>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</si>
  <si>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</si>
  <si>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</si>
  <si>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</si>
  <si>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</si>
  <si>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</si>
  <si>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</si>
  <si>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</si>
  <si>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</si>
  <si>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</si>
  <si>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</si>
  <si>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</si>
  <si>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</si>
  <si>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</si>
  <si>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</si>
  <si>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</si>
  <si>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</si>
  <si>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</si>
  <si>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</si>
  <si>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</si>
  <si>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</si>
  <si>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</si>
  <si>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</si>
  <si>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</si>
  <si>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</si>
  <si>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</si>
  <si>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</si>
  <si>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</si>
  <si>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</si>
  <si>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</si>
  <si>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</si>
  <si>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</si>
  <si>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</si>
  <si>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</si>
  <si>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</si>
  <si>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</si>
  <si>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</si>
  <si>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</si>
  <si>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</si>
  <si>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</si>
  <si>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</si>
  <si>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</si>
  <si>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</si>
  <si>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</si>
  <si>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</si>
  <si>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</si>
  <si>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</si>
  <si>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</si>
  <si>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</si>
  <si>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</si>
  <si>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</si>
  <si>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</si>
  <si>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</si>
  <si>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</si>
  <si>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</si>
  <si>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</si>
  <si>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</si>
  <si>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</si>
  <si>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</si>
  <si>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</si>
  <si>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</si>
  <si>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</si>
  <si>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</si>
  <si>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</si>
  <si>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</si>
  <si>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</si>
  <si>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</si>
  <si>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</si>
  <si>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</si>
  <si>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</si>
  <si>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</si>
  <si>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</si>
  <si>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</si>
  <si>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</si>
  <si>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</si>
  <si>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</si>
  <si>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</si>
  <si>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</si>
  <si>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</si>
  <si>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</si>
  <si>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</si>
  <si>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</si>
  <si>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</si>
  <si>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</si>
  <si>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</si>
  <si>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</si>
  <si>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</si>
  <si>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</si>
  <si>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</si>
  <si>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</si>
  <si>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</si>
  <si>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</si>
  <si>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</si>
  <si>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</si>
  <si>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</si>
  <si>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</si>
  <si>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</si>
  <si>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</si>
  <si>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</si>
  <si>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</si>
  <si>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</si>
  <si>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</si>
  <si>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</si>
  <si>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</si>
  <si>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</si>
  <si>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</si>
  <si>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</si>
  <si>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</si>
  <si>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</si>
  <si>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</si>
  <si>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</si>
  <si>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</si>
  <si>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</si>
  <si>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</si>
  <si>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</si>
  <si>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</si>
  <si>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</si>
  <si>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</si>
  <si>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</si>
  <si>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</si>
  <si>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</si>
  <si>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</si>
  <si>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</si>
  <si>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</si>
  <si>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</si>
  <si>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</si>
  <si>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</si>
  <si>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</si>
  <si>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</si>
  <si>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</si>
  <si>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</si>
  <si>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</si>
  <si>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</si>
  <si>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</si>
  <si>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</si>
  <si>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</si>
  <si>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</si>
  <si>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</si>
  <si>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</si>
  <si>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</si>
  <si>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</si>
  <si>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</si>
  <si>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</si>
  <si>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</si>
  <si>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</si>
  <si>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</si>
  <si>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</si>
  <si>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</si>
  <si>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</si>
  <si>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</si>
  <si>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</si>
  <si>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</si>
  <si>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</si>
  <si>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</si>
  <si>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</si>
  <si>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</si>
  <si>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</si>
  <si>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</si>
  <si>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</si>
  <si>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</si>
  <si>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</si>
  <si>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</si>
  <si>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</si>
  <si>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</si>
  <si>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</si>
  <si>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</si>
  <si>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</si>
  <si>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</si>
  <si>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</si>
  <si>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</si>
  <si>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</si>
  <si>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</si>
  <si>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</si>
  <si>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</si>
  <si>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</si>
  <si>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</si>
  <si>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</si>
  <si>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</si>
  <si>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</si>
  <si>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</si>
  <si>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</si>
  <si>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</si>
  <si>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</si>
  <si>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</si>
  <si>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</si>
  <si>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</si>
  <si>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</si>
  <si>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</si>
  <si>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</si>
  <si>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</si>
  <si>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</si>
  <si>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</si>
  <si>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</si>
  <si>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</si>
  <si>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</si>
  <si>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</si>
  <si>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</si>
  <si>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</si>
  <si>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</si>
  <si>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</si>
  <si>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</si>
  <si>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</si>
  <si>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</si>
  <si>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</si>
  <si>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</si>
  <si>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</si>
  <si>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</si>
  <si>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</si>
  <si>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</si>
  <si>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</si>
  <si>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</si>
  <si>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</si>
  <si>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</si>
  <si>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</si>
  <si>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</si>
  <si>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</si>
  <si>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</si>
  <si>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</si>
  <si>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</si>
  <si>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</si>
  <si>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</si>
  <si>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</si>
  <si>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</si>
  <si>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</si>
  <si>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</si>
  <si>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</si>
  <si>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</si>
  <si>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</si>
  <si>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</si>
  <si>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</si>
  <si>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</si>
  <si>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</si>
  <si>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</si>
  <si>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</si>
  <si>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</si>
  <si>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</si>
  <si>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</si>
  <si>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</si>
  <si>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</si>
  <si>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</si>
  <si>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</si>
  <si>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</si>
  <si>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</si>
  <si>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</si>
  <si>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</si>
  <si>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</si>
  <si>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</si>
  <si>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</si>
  <si>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</si>
  <si>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</si>
  <si>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</si>
  <si>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</si>
  <si>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</si>
  <si>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</si>
  <si>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</si>
  <si>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</si>
  <si>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</si>
  <si>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</si>
  <si>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</si>
  <si>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</si>
  <si>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</si>
  <si>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</si>
  <si>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</si>
  <si>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</si>
  <si>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</si>
  <si>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</si>
  <si>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</si>
  <si>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</si>
  <si>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</si>
  <si>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</si>
  <si>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</si>
  <si>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</si>
  <si>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</si>
  <si>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</si>
  <si>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</si>
  <si>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</si>
  <si>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</si>
  <si>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</si>
  <si>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</si>
  <si>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</si>
  <si>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</si>
  <si>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</si>
  <si>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</si>
  <si>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</si>
  <si>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</si>
  <si>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</si>
  <si>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</si>
  <si>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</si>
  <si>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</si>
  <si>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</si>
  <si>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</si>
  <si>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</si>
  <si>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</si>
  <si>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</si>
  <si>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</si>
  <si>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</si>
  <si>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</si>
  <si>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</si>
  <si>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</si>
  <si>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</si>
  <si>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</si>
  <si>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</si>
  <si>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</si>
  <si>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</si>
  <si>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</si>
  <si>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</si>
  <si>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</si>
  <si>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</si>
  <si>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</si>
  <si>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</si>
  <si>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</si>
  <si>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</si>
  <si>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</si>
  <si>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</si>
  <si>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</si>
  <si>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</si>
  <si>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</si>
  <si>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</si>
  <si>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</si>
  <si>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</si>
  <si>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</si>
  <si>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</si>
  <si>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</si>
  <si>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</si>
  <si>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</si>
  <si>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</si>
  <si>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</si>
  <si>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</si>
  <si>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</si>
  <si>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</si>
  <si>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</si>
  <si>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</si>
  <si>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</si>
  <si>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</si>
  <si>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</si>
  <si>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</si>
  <si>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</si>
  <si>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</si>
  <si>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</si>
  <si>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</si>
  <si>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</si>
  <si>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</si>
  <si>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</si>
  <si>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</si>
  <si>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</si>
  <si>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</si>
  <si>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</si>
  <si>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</si>
  <si>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</si>
  <si>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</si>
  <si>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</si>
  <si>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</si>
  <si>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</si>
  <si>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</si>
  <si>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</si>
  <si>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</si>
  <si>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</si>
  <si>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</si>
  <si>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</si>
  <si>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</si>
  <si>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</si>
  <si>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</si>
  <si>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</si>
  <si>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</si>
  <si>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</si>
  <si>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</si>
  <si>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</si>
  <si>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</si>
  <si>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</si>
  <si>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</si>
  <si>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</si>
  <si>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</si>
  <si>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</si>
  <si>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</si>
  <si>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</si>
  <si>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</si>
  <si>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</si>
  <si>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</si>
  <si>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</si>
  <si>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</si>
  <si>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</si>
  <si>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</si>
  <si>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</si>
  <si>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</si>
  <si>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</si>
  <si>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</si>
  <si>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</si>
  <si>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</si>
  <si>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</si>
  <si>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</si>
  <si>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</si>
  <si>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</si>
  <si>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</si>
  <si>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</si>
  <si>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</si>
  <si>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</si>
  <si>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</si>
  <si>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</si>
  <si>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</si>
  <si>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</si>
  <si>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</si>
  <si>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</si>
  <si>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</si>
  <si>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</si>
  <si>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</si>
  <si>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</si>
  <si>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</si>
  <si>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</si>
  <si>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</si>
  <si>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</si>
  <si>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</si>
  <si>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</si>
  <si>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</si>
  <si>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</si>
  <si>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</si>
  <si>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</si>
  <si>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</si>
  <si>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</si>
  <si>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</si>
  <si>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</si>
  <si>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</si>
  <si>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</si>
  <si>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</si>
  <si>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</si>
  <si>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</si>
  <si>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</si>
  <si>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</si>
  <si>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</si>
  <si>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</si>
  <si>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</si>
  <si>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</si>
  <si>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</si>
  <si>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</si>
  <si>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</si>
  <si>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</si>
  <si>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</si>
  <si>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</si>
  <si>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</si>
  <si>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</si>
  <si>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</si>
  <si>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</si>
  <si>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</si>
  <si>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</si>
  <si>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</si>
  <si>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</si>
  <si>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</si>
  <si>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</si>
  <si>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</si>
  <si>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</si>
  <si>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</si>
  <si>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</si>
  <si>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</si>
  <si>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</si>
  <si>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</si>
  <si>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</si>
  <si>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</si>
  <si>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</si>
  <si>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</si>
  <si>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</si>
  <si>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</si>
  <si>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</si>
  <si>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</si>
  <si>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</si>
  <si>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</si>
  <si>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</si>
  <si>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</si>
  <si>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</si>
  <si>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</si>
  <si>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</si>
  <si>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</si>
  <si>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</si>
  <si>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</si>
  <si>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</si>
  <si>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</si>
  <si>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</si>
  <si>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</si>
  <si>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</si>
  <si>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</si>
  <si>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</si>
  <si>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</si>
  <si>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</si>
  <si>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</si>
  <si>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</si>
  <si>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</si>
  <si>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</si>
  <si>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</si>
  <si>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</si>
  <si>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</si>
  <si>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</si>
  <si>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</si>
  <si>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</si>
  <si>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</si>
  <si>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</si>
  <si>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</si>
  <si>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</si>
  <si>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</si>
  <si>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</si>
  <si>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</si>
  <si>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</si>
  <si>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</si>
  <si>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</si>
  <si>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</si>
  <si>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</si>
  <si>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</si>
  <si>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</si>
  <si>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</si>
  <si>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</si>
  <si>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</si>
  <si>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</si>
  <si>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</si>
  <si>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</si>
  <si>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</si>
  <si>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</si>
  <si>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</si>
  <si>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</si>
  <si>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</si>
  <si>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</si>
  <si>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</si>
  <si>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</si>
  <si>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</si>
  <si>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</si>
  <si>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</si>
  <si>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</si>
  <si>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</si>
  <si>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</si>
  <si>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</si>
  <si>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</si>
  <si>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</si>
  <si>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</si>
  <si>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</si>
  <si>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</si>
  <si>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</si>
  <si>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</si>
  <si>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</si>
  <si>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</si>
  <si>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</si>
  <si>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</si>
  <si>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</si>
  <si>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</si>
  <si>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</si>
  <si>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</si>
  <si>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</si>
  <si>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</si>
  <si>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</si>
  <si>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</si>
  <si>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</si>
  <si>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</si>
  <si>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</si>
  <si>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</si>
  <si>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</si>
  <si>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</si>
  <si>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</si>
  <si>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</si>
  <si>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</si>
  <si>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</si>
  <si>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</si>
  <si>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</si>
  <si>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</si>
  <si>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</si>
  <si>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</si>
  <si>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</si>
  <si>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</si>
  <si>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</si>
  <si>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</si>
  <si>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</si>
  <si>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</si>
  <si>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</si>
  <si>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</si>
  <si>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</si>
  <si>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</si>
  <si>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</si>
  <si>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</si>
  <si>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</si>
  <si>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</si>
  <si>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</si>
  <si>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</si>
  <si>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</si>
  <si>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</si>
  <si>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</si>
  <si>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</si>
  <si>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</si>
  <si>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</si>
  <si>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</si>
  <si>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</si>
  <si>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</si>
  <si>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</si>
  <si>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</si>
  <si>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</si>
  <si>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</si>
  <si>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</si>
  <si>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</si>
  <si>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</si>
  <si>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</si>
  <si>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</si>
  <si>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</si>
  <si>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</si>
  <si>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</si>
  <si>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</si>
  <si>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</si>
  <si>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</si>
  <si>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</si>
  <si>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</si>
  <si>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</si>
  <si>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</si>
  <si>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</si>
  <si>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</si>
  <si>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</si>
  <si>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</si>
  <si>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</si>
  <si>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</si>
  <si>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</si>
  <si>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</si>
  <si>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</si>
  <si>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</si>
  <si>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</si>
  <si>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</si>
  <si>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</si>
  <si>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</si>
  <si>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</si>
  <si>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</si>
  <si>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</si>
  <si>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</si>
  <si>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</si>
  <si>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</si>
  <si>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</si>
  <si>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</si>
  <si>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</si>
  <si>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</si>
  <si>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</si>
  <si>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</si>
  <si>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</si>
  <si>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</si>
  <si>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</si>
  <si>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</si>
  <si>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</si>
  <si>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</si>
  <si>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</si>
  <si>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</si>
  <si>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</si>
  <si>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</si>
  <si>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</si>
  <si>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</si>
  <si>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</si>
  <si>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</si>
  <si>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</si>
  <si>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</si>
  <si>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</si>
  <si>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</si>
  <si>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</si>
  <si>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</si>
  <si>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</si>
  <si>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</si>
  <si>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</si>
  <si>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</si>
  <si>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</si>
  <si>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</si>
  <si>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</si>
  <si>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</si>
  <si>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</si>
  <si>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</si>
  <si>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</si>
  <si>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</si>
  <si>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</si>
  <si>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</si>
  <si>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</si>
  <si>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</si>
  <si>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</si>
  <si>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</si>
  <si>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</si>
  <si>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</si>
  <si>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</si>
  <si>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</si>
  <si>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</si>
  <si>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</si>
  <si>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</si>
  <si>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</si>
  <si>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</si>
  <si>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</si>
  <si>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</si>
  <si>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</si>
  <si>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</si>
  <si>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</si>
  <si>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</si>
  <si>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</si>
  <si>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</si>
  <si>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</si>
  <si>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</si>
  <si>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</si>
  <si>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</si>
  <si>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</si>
  <si>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</si>
  <si>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</si>
  <si>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</si>
  <si>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</si>
  <si>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</si>
  <si>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</si>
  <si>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</si>
  <si>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</si>
  <si>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</si>
  <si>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</si>
  <si>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</si>
  <si>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</si>
  <si>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</si>
  <si>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</si>
  <si>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</si>
  <si>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</si>
  <si>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</si>
  <si>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</si>
  <si>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</si>
  <si>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</si>
  <si>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</si>
  <si>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</si>
  <si>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</si>
  <si>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</si>
  <si>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</si>
  <si>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</si>
  <si>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</si>
  <si>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</si>
  <si>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</si>
  <si>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</si>
  <si>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</si>
  <si>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</si>
  <si>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</si>
  <si>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</si>
  <si>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</si>
  <si>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</si>
  <si>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</si>
  <si>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</si>
  <si>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</si>
  <si>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</si>
  <si>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</si>
  <si>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</si>
  <si>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</si>
  <si>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</si>
  <si>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</si>
  <si>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</si>
  <si>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</si>
  <si>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</si>
  <si>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</si>
  <si>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</si>
  <si>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</si>
  <si>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</si>
  <si>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</si>
  <si>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</si>
  <si>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</si>
  <si>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</si>
  <si>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</si>
  <si>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</si>
  <si>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</si>
  <si>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</si>
  <si>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</si>
  <si>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</si>
  <si>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</si>
  <si>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</si>
  <si>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</si>
  <si>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</si>
  <si>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</si>
  <si>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</si>
  <si>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</si>
  <si>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</si>
  <si>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</si>
  <si>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</si>
  <si>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</si>
  <si>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</si>
  <si>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</si>
  <si>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</si>
  <si>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</si>
  <si>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</si>
  <si>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</si>
  <si>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</si>
  <si>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</si>
  <si>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</si>
  <si>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</si>
  <si>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</si>
  <si>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</si>
  <si>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</si>
  <si>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</si>
  <si>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</si>
  <si>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</si>
  <si>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</si>
  <si>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</si>
  <si>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</si>
  <si>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</si>
  <si>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</si>
  <si>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</si>
  <si>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</si>
  <si>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</si>
  <si>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</si>
  <si>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</si>
  <si>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</si>
  <si>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</si>
  <si>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</si>
  <si>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</si>
  <si>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</si>
  <si>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</si>
  <si>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</si>
  <si>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</si>
  <si>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</si>
  <si>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</si>
  <si>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</si>
  <si>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</si>
  <si>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</si>
  <si>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</si>
  <si>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</si>
  <si>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</si>
  <si>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</si>
  <si>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</si>
  <si>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</si>
  <si>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</si>
  <si>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</si>
  <si>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</si>
  <si>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</si>
  <si>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</si>
  <si>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</si>
  <si>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</si>
  <si>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</si>
  <si>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</si>
  <si>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</si>
  <si>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</si>
  <si>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</si>
  <si>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</si>
  <si>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</si>
  <si>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</si>
  <si>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</si>
  <si>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</si>
  <si>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</si>
  <si>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</si>
  <si>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</si>
  <si>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</si>
  <si>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</si>
  <si>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</si>
  <si>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</si>
  <si>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</si>
  <si>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</si>
  <si>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</si>
  <si>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</si>
  <si>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</si>
  <si>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</si>
  <si>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</si>
  <si>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</si>
  <si>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</si>
  <si>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</si>
  <si>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</si>
  <si>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</si>
  <si>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</si>
  <si>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</si>
  <si>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</si>
  <si>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</si>
  <si>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</si>
  <si>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</si>
  <si>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</si>
  <si>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</si>
  <si>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</si>
  <si>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</si>
  <si>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</si>
  <si>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</si>
  <si>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</si>
  <si>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</si>
  <si>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</si>
  <si>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</si>
  <si>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</si>
  <si>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</si>
  <si>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</si>
  <si>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</si>
  <si>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</si>
  <si>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</si>
  <si>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</si>
  <si>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</si>
  <si>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</si>
  <si>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</si>
  <si>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</si>
  <si>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</si>
  <si>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</si>
  <si>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</si>
  <si>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</si>
  <si>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</si>
  <si>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</si>
  <si>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</si>
  <si>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</si>
  <si>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</si>
  <si>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</si>
  <si>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</si>
  <si>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</si>
  <si>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</si>
  <si>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</si>
  <si>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</si>
  <si>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</si>
  <si>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</si>
  <si>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</si>
  <si>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</si>
  <si>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</si>
  <si>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</si>
  <si>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</si>
  <si>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</si>
  <si>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</si>
  <si>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</si>
  <si>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</si>
  <si>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</si>
  <si>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</si>
  <si>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</si>
  <si>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</si>
  <si>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</si>
  <si>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</si>
  <si>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</si>
  <si>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</si>
  <si>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</si>
  <si>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</si>
  <si>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</si>
  <si>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</si>
  <si>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</si>
  <si>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</si>
  <si>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</si>
  <si>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</si>
  <si>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</si>
  <si>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</si>
  <si>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</si>
  <si>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</si>
  <si>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</si>
  <si>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</si>
  <si>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</si>
  <si>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</si>
  <si>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</si>
  <si>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</si>
  <si>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</si>
  <si>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</si>
  <si>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</si>
  <si>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</si>
  <si>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</si>
  <si>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</si>
  <si>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</si>
  <si>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</si>
  <si>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</si>
  <si>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</si>
  <si>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</si>
  <si>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</si>
  <si>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</si>
  <si>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</si>
  <si>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</si>
  <si>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</si>
  <si>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</si>
  <si>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</si>
  <si>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</si>
  <si>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</si>
  <si>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</si>
  <si>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</si>
  <si>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</si>
  <si>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</si>
  <si>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</si>
  <si>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</si>
  <si>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</si>
  <si>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</si>
  <si>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</si>
  <si>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</si>
  <si>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</si>
  <si>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</si>
  <si>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</si>
  <si>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</si>
  <si>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</si>
  <si>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</si>
  <si>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</si>
  <si>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</si>
  <si>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</si>
  <si>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</si>
  <si>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</si>
  <si>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</si>
  <si>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</si>
  <si>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</si>
  <si>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</si>
  <si>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</si>
  <si>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</si>
  <si>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</si>
  <si>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</si>
  <si>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</si>
  <si>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</si>
  <si>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</si>
  <si>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</si>
  <si>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</si>
  <si>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</si>
  <si>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</si>
  <si>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</si>
  <si>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</si>
  <si>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</si>
  <si>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</si>
  <si>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</si>
  <si>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</si>
  <si>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</si>
  <si>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</si>
  <si>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</si>
  <si>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</si>
  <si>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</si>
  <si>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</si>
  <si>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</si>
  <si>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</si>
  <si>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</si>
  <si>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</si>
  <si>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</si>
  <si>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</si>
  <si>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</si>
  <si>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</si>
  <si>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</si>
  <si>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</si>
  <si>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</si>
  <si>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</si>
  <si>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</si>
  <si>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</si>
  <si>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</si>
  <si>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</si>
  <si>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</si>
  <si>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</si>
  <si>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</si>
  <si>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</si>
  <si>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</si>
  <si>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</si>
  <si>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</si>
  <si>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</si>
  <si>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</si>
  <si>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</si>
  <si>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</si>
  <si>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</si>
  <si>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</si>
  <si>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</si>
  <si>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</si>
  <si>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</si>
  <si>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</si>
  <si>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</si>
  <si>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</si>
  <si>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</si>
  <si>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</si>
  <si>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</si>
  <si>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</si>
  <si>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</si>
  <si>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</si>
  <si>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</si>
  <si>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</si>
  <si>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</si>
  <si>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</si>
  <si>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</si>
  <si>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</si>
  <si>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</si>
  <si>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</si>
  <si>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</si>
  <si>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</si>
  <si>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</si>
  <si>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</si>
  <si>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</si>
  <si>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</si>
  <si>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</si>
  <si>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</si>
  <si>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</si>
  <si>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</si>
  <si>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</si>
  <si>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</si>
  <si>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</si>
  <si>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</si>
  <si>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</si>
  <si>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</si>
  <si>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</si>
  <si>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</si>
  <si>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</si>
  <si>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</si>
  <si>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</si>
  <si>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</si>
  <si>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</si>
  <si>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</si>
  <si>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</si>
  <si>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</si>
  <si>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</si>
  <si>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</si>
  <si>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</si>
  <si>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</si>
  <si>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</si>
  <si>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</si>
  <si>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</si>
  <si>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</si>
  <si>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</si>
  <si>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</si>
  <si>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</si>
  <si>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</si>
  <si>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</si>
  <si>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</si>
  <si>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</si>
  <si>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</si>
  <si>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</si>
  <si>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</si>
  <si>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</si>
  <si>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</si>
  <si>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</si>
  <si>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</si>
  <si>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</si>
  <si>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</si>
  <si>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</si>
  <si>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</si>
  <si>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</si>
  <si>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</si>
  <si>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</si>
  <si>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</si>
  <si>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</si>
  <si>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</si>
  <si>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</si>
  <si>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</si>
  <si>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</si>
  <si>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</si>
  <si>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</si>
  <si>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</si>
  <si>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</si>
  <si>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</si>
  <si>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</si>
  <si>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</si>
  <si>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</si>
  <si>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</si>
  <si>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</si>
  <si>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</si>
  <si>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</si>
  <si>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</si>
  <si>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</si>
  <si>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</si>
  <si>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</si>
  <si>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</si>
  <si>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</si>
  <si>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</si>
  <si>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</si>
  <si>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</si>
  <si>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</si>
  <si>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</si>
  <si>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</si>
  <si>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</si>
  <si>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</si>
  <si>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</si>
  <si>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</si>
  <si>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</si>
  <si>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</si>
  <si>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</si>
  <si>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</si>
  <si>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</si>
  <si>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</si>
  <si>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</si>
  <si>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</si>
  <si>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</si>
  <si>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</si>
  <si>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</si>
  <si>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</si>
  <si>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</si>
  <si>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</si>
  <si>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</si>
  <si>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</si>
  <si>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</si>
  <si>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</si>
  <si>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</si>
  <si>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</si>
  <si>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</si>
  <si>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</si>
  <si>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</si>
  <si>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</si>
  <si>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</si>
  <si>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</si>
  <si>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</si>
  <si>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</si>
  <si>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</si>
  <si>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</si>
  <si>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</si>
  <si>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</si>
  <si>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</si>
  <si>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</si>
  <si>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</si>
  <si>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</si>
  <si>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</si>
  <si>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</si>
  <si>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</si>
  <si>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</si>
  <si>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</si>
  <si>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</si>
  <si>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</si>
  <si>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</si>
  <si>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</si>
  <si>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</si>
  <si>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</si>
  <si>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</si>
  <si>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</si>
  <si>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</si>
  <si>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</si>
  <si>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</si>
  <si>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</si>
  <si>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</si>
  <si>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</si>
  <si>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</si>
  <si>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</si>
  <si>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</si>
  <si>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</si>
  <si>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</si>
  <si>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</si>
  <si>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</si>
  <si>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</si>
  <si>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</si>
  <si>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</si>
  <si>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</si>
  <si>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</si>
  <si>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</si>
  <si>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</si>
  <si>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</si>
  <si>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</si>
  <si>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</si>
  <si>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</si>
  <si>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</si>
  <si>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</si>
  <si>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</si>
  <si>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</si>
  <si>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</si>
  <si>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</si>
  <si>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</si>
  <si>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</si>
  <si>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</si>
  <si>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</si>
  <si>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</si>
  <si>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</si>
  <si>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</si>
  <si>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</si>
  <si>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</si>
  <si>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</si>
  <si>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</si>
  <si>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</si>
  <si>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</si>
  <si>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</si>
  <si>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</si>
  <si>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</si>
  <si>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</si>
  <si>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</si>
  <si>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</si>
  <si>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</si>
  <si>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</si>
  <si>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</si>
  <si>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</si>
  <si>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</si>
  <si>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</si>
  <si>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</si>
  <si>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</si>
  <si>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</si>
  <si>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</si>
  <si>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</si>
  <si>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</si>
  <si>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</si>
  <si>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</si>
  <si>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</si>
  <si>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</si>
  <si>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</si>
  <si>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</si>
  <si>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</si>
  <si>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</si>
  <si>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</si>
  <si>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</si>
  <si>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</si>
  <si>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</si>
  <si>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</si>
  <si>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</si>
  <si>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</si>
  <si>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</si>
  <si>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</si>
  <si>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</si>
  <si>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</si>
  <si>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</si>
  <si>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</si>
  <si>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</si>
  <si>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</si>
  <si>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</si>
  <si>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</si>
  <si>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</si>
  <si>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</si>
  <si>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</si>
  <si>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</si>
  <si>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</si>
  <si>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</si>
  <si>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</si>
  <si>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</si>
  <si>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</si>
  <si>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</si>
  <si>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</si>
  <si>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</si>
  <si>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</si>
  <si>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</si>
  <si>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</si>
  <si>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</si>
  <si>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</si>
  <si>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</si>
  <si>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</si>
  <si>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</si>
  <si>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</si>
  <si>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</si>
  <si>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</si>
  <si>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</si>
  <si>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</si>
  <si>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</si>
  <si>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</si>
  <si>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</si>
  <si>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</si>
  <si>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</si>
  <si>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</si>
  <si>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</si>
  <si>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</si>
  <si>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</si>
  <si>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</si>
  <si>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</si>
  <si>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</si>
  <si>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</si>
  <si>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</si>
  <si>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</si>
  <si>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</si>
  <si>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</si>
  <si>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</si>
  <si>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</si>
  <si>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</si>
  <si>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</si>
  <si>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</si>
  <si>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</si>
  <si>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</si>
  <si>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</si>
  <si>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</si>
  <si>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</si>
  <si>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</si>
  <si>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</si>
  <si>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</si>
  <si>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</si>
  <si>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</si>
  <si>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</si>
  <si>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</si>
  <si>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</si>
  <si>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</si>
  <si>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</si>
  <si>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</si>
  <si>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</si>
  <si>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</si>
  <si>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</si>
  <si>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</si>
  <si>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</si>
  <si>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</si>
  <si>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</si>
  <si>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</si>
  <si>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</si>
  <si>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</si>
  <si>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</si>
  <si>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</si>
  <si>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</si>
  <si>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</si>
  <si>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</si>
  <si>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</si>
  <si>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</si>
  <si>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</si>
  <si>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</si>
  <si>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</si>
  <si>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</si>
  <si>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</si>
  <si>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</si>
  <si>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</si>
  <si>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</si>
  <si>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</si>
  <si>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</si>
  <si>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</si>
  <si>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</si>
  <si>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</si>
  <si>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</si>
  <si>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</si>
  <si>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</si>
  <si>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</si>
  <si>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</si>
  <si>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</si>
  <si>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</si>
  <si>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</si>
  <si>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</si>
  <si>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</si>
  <si>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</si>
  <si>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</si>
  <si>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</si>
  <si>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</si>
  <si>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</si>
  <si>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</si>
  <si>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</si>
  <si>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</si>
  <si>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</si>
  <si>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</si>
  <si>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</si>
  <si>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</si>
  <si>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</si>
  <si>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</si>
  <si>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</si>
  <si>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</si>
  <si>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</si>
  <si>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</si>
  <si>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</si>
  <si>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</si>
  <si>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</si>
  <si>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</si>
  <si>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</si>
  <si>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</si>
  <si>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</si>
  <si>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</si>
  <si>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</si>
  <si>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</si>
  <si>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</si>
  <si>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</si>
  <si>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</si>
  <si>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</si>
  <si>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</si>
  <si>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</si>
  <si>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</si>
  <si>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</si>
  <si>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</si>
  <si>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</si>
  <si>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</si>
  <si>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</si>
  <si>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</si>
  <si>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</si>
  <si>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</si>
  <si>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</si>
  <si>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</si>
  <si>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</si>
  <si>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</si>
  <si>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</si>
  <si>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</si>
  <si>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</si>
  <si>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</si>
  <si>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</si>
  <si>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</si>
  <si>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</si>
  <si>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</si>
  <si>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</si>
  <si>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</si>
  <si>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</si>
  <si>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</si>
  <si>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</si>
  <si>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</si>
  <si>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</si>
  <si>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</si>
  <si>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</si>
  <si>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</si>
  <si>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</si>
  <si>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</si>
  <si>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</si>
  <si>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</si>
  <si>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</si>
  <si>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</si>
  <si>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</si>
  <si>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</si>
  <si>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</si>
  <si>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</si>
  <si>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</si>
  <si>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</si>
  <si>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</si>
  <si>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</si>
  <si>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</si>
  <si>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</si>
  <si>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</si>
  <si>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</si>
  <si>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</si>
  <si>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</si>
  <si>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</si>
  <si>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</si>
  <si>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</si>
  <si>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</si>
  <si>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</si>
  <si>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</si>
  <si>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</si>
  <si>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</si>
  <si>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</si>
  <si>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</si>
  <si>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</si>
  <si>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</si>
  <si>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</si>
  <si>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</si>
  <si>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</si>
  <si>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</si>
  <si>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</si>
  <si>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</si>
  <si>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</si>
  <si>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</si>
  <si>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</si>
  <si>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</si>
  <si>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</si>
  <si>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</si>
  <si>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</si>
  <si>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</si>
  <si>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</si>
  <si>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</si>
  <si>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</si>
  <si>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</si>
  <si>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</si>
  <si>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</si>
  <si>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</si>
  <si>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</si>
  <si>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</si>
  <si>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</si>
  <si>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</si>
  <si>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</si>
  <si>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</si>
  <si>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</si>
  <si>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</si>
  <si>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</si>
  <si>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</si>
  <si>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</si>
  <si>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</si>
  <si>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</si>
  <si>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</si>
  <si>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</si>
  <si>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</si>
  <si>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</si>
  <si>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</si>
  <si>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</si>
  <si>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</si>
  <si>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</si>
  <si>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</si>
  <si>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</si>
  <si>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</si>
  <si>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</si>
  <si>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</si>
  <si>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</si>
  <si>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</si>
  <si>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</si>
  <si>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</si>
  <si>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</si>
  <si>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</si>
  <si>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</si>
  <si>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</si>
  <si>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</si>
  <si>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</si>
  <si>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</si>
  <si>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</si>
  <si>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</si>
  <si>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</si>
  <si>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</si>
  <si>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</si>
  <si>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</si>
  <si>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</si>
  <si>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</si>
  <si>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</si>
  <si>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</si>
  <si>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</si>
  <si>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</si>
  <si>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</si>
  <si>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</si>
  <si>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</si>
  <si>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</si>
  <si>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</si>
  <si>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</si>
  <si>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</si>
  <si>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</si>
  <si>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</si>
  <si>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</si>
  <si>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</si>
  <si>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</si>
  <si>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</si>
  <si>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</si>
  <si>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</si>
  <si>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</si>
  <si>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</si>
  <si>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</si>
  <si>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</si>
  <si>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</si>
  <si>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</si>
  <si>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</si>
  <si>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</si>
  <si>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</si>
  <si>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</si>
  <si>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</si>
  <si>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</si>
  <si>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</si>
  <si>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</si>
  <si>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</si>
  <si>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</si>
  <si>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</si>
  <si>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</si>
  <si>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</si>
  <si>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</si>
  <si>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</si>
  <si>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</si>
  <si>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</si>
  <si>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</si>
  <si>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</si>
  <si>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</si>
  <si>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</si>
  <si>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</si>
  <si>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</si>
  <si>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</si>
  <si>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</si>
  <si>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</si>
  <si>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</si>
  <si>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</si>
  <si>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</si>
  <si>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</si>
  <si>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</si>
  <si>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</si>
  <si>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</si>
  <si>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</si>
  <si>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</si>
  <si>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</si>
  <si>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</si>
  <si>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</si>
  <si>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</si>
  <si>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</si>
  <si>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</si>
  <si>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</si>
  <si>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</si>
  <si>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</si>
  <si>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</si>
  <si>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</si>
  <si>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</si>
  <si>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</si>
  <si>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</si>
  <si>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</si>
  <si>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</si>
  <si>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</si>
  <si>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</si>
  <si>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</si>
  <si>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</si>
  <si>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</si>
  <si>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</si>
  <si>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</si>
  <si>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</si>
  <si>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</si>
  <si>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</si>
  <si>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</si>
  <si>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</si>
  <si>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</si>
  <si>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</si>
  <si>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</si>
  <si>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</si>
  <si>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</si>
  <si>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</si>
  <si>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</si>
  <si>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</si>
  <si>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</si>
  <si>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</si>
  <si>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</si>
  <si>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</si>
  <si>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</si>
  <si>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</si>
  <si>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</si>
  <si>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</si>
  <si>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</si>
  <si>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</si>
  <si>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</si>
  <si>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</si>
  <si>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</si>
  <si>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</si>
  <si>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</si>
  <si>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</si>
  <si>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</si>
  <si>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</si>
  <si>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</si>
  <si>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</si>
  <si>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</si>
  <si>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</si>
  <si>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</si>
  <si>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</si>
  <si>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</si>
  <si>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</si>
  <si>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</si>
  <si>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</si>
  <si>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</si>
  <si>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</si>
  <si>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</si>
  <si>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</si>
  <si>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</si>
  <si>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</si>
  <si>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</si>
  <si>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</si>
  <si>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</si>
  <si>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</si>
  <si>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</si>
  <si>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</si>
  <si>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</si>
  <si>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</si>
  <si>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</si>
  <si>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</si>
  <si>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</si>
  <si>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</si>
  <si>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</si>
  <si>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</si>
  <si>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</si>
  <si>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</si>
  <si>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</si>
  <si>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</si>
  <si>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</si>
  <si>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</si>
  <si>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</si>
  <si>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</si>
  <si>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</si>
  <si>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</si>
  <si>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</si>
  <si>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</si>
  <si>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</si>
  <si>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</si>
  <si>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</si>
  <si>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</si>
  <si>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</si>
  <si>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</si>
  <si>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</si>
  <si>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</si>
  <si>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</si>
  <si>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</si>
  <si>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</si>
  <si>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</si>
  <si>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</si>
  <si>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</si>
  <si>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</si>
  <si>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</si>
  <si>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</si>
  <si>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</si>
  <si>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</si>
  <si>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</si>
  <si>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</si>
  <si>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</si>
  <si>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</si>
  <si>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</si>
  <si>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</si>
  <si>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</si>
  <si>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</si>
  <si>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</si>
  <si>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</si>
  <si>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</si>
  <si>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</si>
  <si>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</si>
  <si>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</si>
  <si>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</si>
  <si>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</si>
  <si>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</si>
  <si>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</si>
  <si>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</si>
  <si>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</si>
  <si>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</si>
  <si>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</si>
  <si>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</si>
  <si>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</si>
  <si>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</si>
  <si>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</si>
  <si>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</si>
  <si>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</si>
  <si>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</si>
  <si>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</si>
  <si>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</si>
  <si>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</si>
  <si>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</si>
  <si>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</si>
  <si>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</si>
  <si>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</si>
  <si>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</si>
  <si>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</si>
  <si>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</si>
  <si>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</si>
  <si>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</si>
  <si>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</si>
  <si>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</si>
  <si>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</si>
  <si>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</si>
  <si>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</si>
  <si>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</si>
  <si>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</si>
  <si>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</si>
  <si>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</si>
  <si>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</si>
  <si>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</si>
  <si>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</si>
  <si>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</si>
  <si>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</si>
  <si>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</si>
  <si>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</si>
  <si>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</si>
  <si>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</si>
  <si>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</si>
  <si>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</si>
  <si>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</si>
  <si>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</si>
  <si>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</si>
  <si>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</si>
  <si>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</si>
  <si>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</si>
  <si>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</si>
  <si>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</si>
  <si>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</si>
  <si>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</si>
  <si>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</si>
  <si>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</si>
  <si>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</si>
  <si>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</si>
  <si>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</si>
  <si>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</si>
  <si>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</si>
  <si>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</si>
  <si>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</si>
  <si>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</si>
  <si>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</si>
  <si>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</si>
  <si>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</si>
  <si>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</si>
  <si>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</si>
  <si>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</si>
  <si>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</si>
  <si>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</si>
  <si>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</si>
  <si>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</si>
  <si>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</si>
  <si>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</si>
  <si>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</si>
  <si>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</si>
  <si>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</si>
  <si>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</si>
  <si>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</si>
  <si>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</si>
  <si>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</si>
  <si>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</si>
  <si>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</si>
  <si>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</si>
  <si>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</si>
  <si>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</si>
  <si>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</si>
  <si>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</si>
  <si>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</si>
  <si>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</si>
  <si>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</si>
  <si>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</si>
  <si>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</si>
  <si>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</si>
  <si>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</si>
  <si>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</si>
  <si>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</si>
  <si>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</si>
  <si>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</si>
  <si>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</si>
  <si>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</si>
  <si>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</si>
  <si>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</si>
  <si>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</si>
  <si>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</si>
  <si>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</si>
  <si>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</si>
  <si>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</si>
  <si>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</si>
  <si>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</si>
  <si>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</si>
  <si>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</si>
  <si>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</si>
  <si>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</si>
  <si>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</si>
  <si>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</si>
  <si>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</si>
  <si>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</si>
  <si>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</si>
  <si>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</si>
  <si>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</si>
  <si>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</si>
  <si>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</si>
  <si>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</si>
  <si>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</si>
  <si>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</si>
  <si>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</si>
  <si>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</si>
  <si>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</si>
  <si>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</si>
  <si>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</si>
  <si>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</si>
  <si>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</si>
  <si>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</si>
  <si>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</si>
  <si>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</si>
  <si>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</si>
  <si>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</si>
  <si>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</si>
  <si>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</si>
  <si>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</si>
  <si>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</si>
  <si>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</si>
  <si>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</si>
  <si>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</si>
  <si>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</si>
  <si>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</si>
  <si>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</si>
  <si>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</si>
  <si>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</si>
  <si>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</si>
  <si>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</si>
  <si>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</si>
  <si>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</si>
  <si>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</si>
  <si>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</si>
  <si>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</si>
  <si>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</si>
  <si>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</si>
  <si>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</si>
  <si>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</si>
  <si>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</si>
  <si>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</si>
  <si>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</si>
  <si>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</si>
  <si>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</si>
  <si>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</si>
  <si>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</si>
  <si>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</si>
  <si>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</si>
  <si>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</si>
  <si>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</si>
  <si>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</si>
  <si>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</si>
  <si>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</si>
  <si>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</si>
  <si>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</si>
  <si>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</si>
  <si>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</si>
  <si>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</si>
  <si>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</si>
  <si>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</si>
  <si>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</si>
  <si>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</si>
  <si>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</si>
  <si>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</si>
  <si>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</si>
  <si>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</si>
  <si>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</si>
  <si>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</si>
  <si>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</si>
  <si>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</si>
  <si>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</si>
  <si>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</si>
  <si>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</si>
  <si>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</si>
  <si>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</si>
  <si>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</si>
  <si>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</si>
  <si>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</si>
  <si>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</si>
  <si>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</si>
  <si>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</si>
  <si>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</si>
  <si>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</si>
  <si>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</si>
  <si>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</si>
  <si>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</si>
  <si>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</si>
  <si>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</si>
  <si>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</si>
  <si>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</si>
  <si>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</si>
  <si>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</si>
  <si>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</si>
  <si>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</si>
  <si>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</si>
  <si>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</si>
  <si>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</si>
  <si>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</si>
  <si>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</si>
  <si>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</si>
  <si>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</si>
  <si>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</si>
  <si>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</si>
  <si>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</si>
  <si>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</si>
  <si>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</si>
  <si>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</si>
  <si>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</si>
  <si>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</si>
  <si>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</si>
  <si>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</si>
  <si>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</si>
  <si>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</si>
  <si>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</si>
  <si>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</si>
  <si>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</si>
  <si>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</si>
  <si>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</si>
  <si>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</si>
  <si>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</si>
  <si>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</si>
  <si>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</si>
  <si>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</si>
  <si>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</si>
  <si>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</si>
  <si>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</si>
  <si>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</si>
  <si>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</si>
  <si>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</si>
  <si>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</si>
  <si>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</si>
  <si>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</si>
  <si>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</si>
  <si>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</si>
  <si>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</si>
  <si>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</si>
  <si>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</si>
  <si>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</si>
  <si>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</si>
  <si>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</si>
  <si>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</si>
  <si>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</si>
  <si>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</si>
  <si>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</si>
  <si>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</si>
  <si>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</si>
  <si>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</si>
  <si>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</si>
  <si>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</si>
  <si>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</si>
  <si>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</si>
  <si>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</si>
  <si>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</si>
  <si>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</si>
  <si>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</si>
  <si>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</si>
  <si>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</si>
  <si>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</si>
  <si>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</si>
  <si>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</si>
  <si>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</si>
  <si>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</si>
  <si>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</si>
  <si>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</si>
  <si>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</si>
  <si>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</si>
  <si>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</si>
  <si>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</si>
  <si>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</si>
  <si>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</si>
  <si>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</si>
  <si>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</si>
  <si>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</si>
  <si>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</si>
  <si>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</si>
  <si>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</si>
  <si>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</si>
  <si>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</si>
  <si>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</si>
  <si>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</si>
  <si>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</si>
  <si>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</si>
  <si>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</si>
  <si>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</si>
  <si>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</si>
  <si>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</si>
  <si>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</si>
  <si>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</si>
  <si>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</si>
  <si>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</si>
  <si>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</si>
  <si>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</si>
  <si>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</si>
  <si>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</si>
  <si>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</si>
  <si>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</si>
  <si>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</si>
  <si>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</si>
  <si>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</si>
  <si>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</si>
  <si>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</si>
  <si>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</si>
  <si>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</si>
  <si>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</si>
  <si>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</si>
  <si>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</si>
  <si>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</si>
  <si>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</si>
  <si>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</si>
  <si>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</si>
  <si>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</si>
  <si>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</si>
  <si>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</si>
  <si>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</si>
  <si>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</si>
  <si>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</si>
  <si>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</si>
  <si>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</si>
  <si>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</si>
  <si>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</si>
  <si>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</si>
  <si>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</si>
  <si>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</si>
  <si>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</si>
  <si>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</si>
  <si>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</si>
  <si>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</si>
  <si>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</si>
  <si>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</si>
  <si>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</si>
  <si>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</si>
  <si>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</si>
  <si>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</si>
  <si>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</si>
  <si>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</si>
  <si>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</si>
  <si>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</si>
  <si>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</si>
  <si>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</si>
  <si>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</si>
  <si>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</si>
  <si>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</si>
  <si>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</si>
  <si>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</si>
  <si>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</si>
  <si>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</si>
  <si>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</si>
  <si>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</si>
  <si>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</si>
  <si>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</si>
  <si>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</si>
  <si>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</si>
  <si>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</si>
  <si>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</si>
  <si>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</si>
  <si>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</si>
  <si>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</si>
  <si>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</si>
  <si>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</si>
  <si>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</si>
  <si>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</si>
  <si>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</si>
  <si>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</si>
  <si>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</si>
  <si>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</si>
  <si>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</si>
  <si>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</si>
  <si>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</si>
  <si>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</si>
  <si>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</si>
  <si>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</si>
  <si>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</si>
  <si>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</si>
  <si>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</si>
  <si>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</si>
  <si>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</si>
  <si>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</si>
  <si>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</si>
  <si>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</si>
  <si>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</si>
  <si>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</si>
  <si>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</si>
  <si>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</si>
  <si>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</si>
  <si>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</si>
  <si>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</si>
  <si>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</si>
  <si>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</si>
  <si>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</si>
  <si>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</si>
  <si>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</si>
  <si>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</si>
  <si>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</si>
  <si>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</si>
  <si>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</si>
  <si>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</si>
  <si>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</si>
  <si>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</si>
  <si>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</si>
  <si>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</si>
  <si>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</si>
  <si>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</si>
  <si>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</si>
  <si>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</si>
  <si>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</si>
  <si>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</si>
  <si>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</si>
  <si>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</si>
  <si>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</si>
  <si>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</si>
  <si>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</si>
  <si>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</si>
  <si>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</si>
  <si>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</si>
  <si>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</si>
  <si>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</si>
  <si>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</si>
  <si>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</si>
  <si>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</si>
  <si>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</si>
  <si>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</si>
  <si>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</si>
  <si>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</si>
  <si>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</si>
  <si>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</si>
  <si>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</si>
  <si>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</si>
  <si>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</si>
  <si>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</si>
  <si>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</si>
  <si>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</si>
  <si>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</si>
  <si>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</si>
  <si>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</si>
  <si>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</si>
  <si>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</si>
  <si>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</si>
  <si>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</si>
  <si>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</si>
  <si>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</si>
  <si>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</si>
  <si>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</si>
  <si>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</si>
  <si>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</si>
  <si>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</si>
  <si>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</si>
  <si>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</si>
  <si>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</si>
  <si>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</si>
  <si>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</si>
  <si>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</si>
  <si>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</si>
  <si>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</si>
  <si>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</si>
  <si>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</si>
  <si>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</si>
  <si>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</si>
  <si>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</si>
  <si>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</si>
  <si>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</si>
  <si>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</si>
  <si>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</si>
  <si>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</si>
  <si>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</si>
  <si>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</si>
  <si>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</si>
  <si>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</si>
  <si>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</si>
  <si>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</si>
  <si>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</si>
  <si>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</si>
  <si>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</si>
  <si>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</si>
  <si>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</si>
  <si>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</si>
  <si>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</si>
  <si>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</si>
  <si>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</si>
  <si>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</si>
  <si>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</si>
  <si>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</si>
  <si>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</si>
  <si>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</si>
  <si>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</si>
  <si>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</si>
  <si>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</si>
  <si>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</si>
  <si>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</si>
  <si>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</si>
  <si>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</si>
  <si>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</si>
  <si>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</si>
  <si>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</si>
  <si>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</si>
  <si>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</si>
  <si>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</si>
  <si>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</si>
  <si>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</si>
  <si>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</si>
  <si>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</si>
  <si>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</si>
  <si>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</si>
  <si>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</si>
  <si>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</si>
  <si>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</si>
  <si>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</si>
  <si>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</si>
  <si>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</si>
  <si>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</si>
  <si>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</si>
  <si>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</si>
  <si>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</si>
  <si>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</si>
  <si>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</si>
  <si>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</si>
  <si>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</si>
  <si>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</si>
  <si>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</si>
  <si>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</si>
  <si>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</si>
  <si>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</si>
  <si>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</si>
  <si>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</si>
  <si>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</si>
  <si>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</si>
  <si>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</si>
  <si>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</si>
  <si>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</si>
  <si>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</si>
  <si>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</si>
  <si>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</si>
  <si>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</si>
  <si>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</si>
  <si>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</si>
  <si>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</si>
  <si>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</si>
  <si>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</si>
  <si>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</si>
  <si>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</si>
  <si>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</si>
  <si>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</si>
  <si>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</si>
  <si>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</si>
  <si>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</si>
  <si>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</si>
  <si>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</si>
  <si>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</si>
  <si>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</si>
  <si>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</si>
  <si>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</si>
  <si>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</si>
  <si>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</si>
  <si>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</si>
  <si>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</si>
  <si>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</si>
  <si>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</si>
  <si>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</si>
  <si>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</si>
  <si>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</si>
  <si>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</si>
  <si>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</si>
  <si>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</si>
  <si>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</si>
  <si>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</si>
  <si>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</si>
  <si>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</si>
  <si>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</si>
  <si>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</si>
  <si>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</si>
  <si>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</si>
  <si>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</si>
  <si>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</si>
  <si>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</si>
  <si>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</si>
  <si>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</si>
  <si>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</si>
  <si>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</si>
  <si>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</si>
  <si>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</si>
  <si>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</si>
  <si>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</si>
  <si>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</si>
  <si>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</si>
  <si>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</si>
  <si>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</si>
  <si>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</si>
  <si>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</si>
  <si>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</si>
  <si>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</si>
  <si>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</si>
  <si>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</si>
  <si>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</si>
  <si>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</si>
  <si>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</si>
  <si>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</si>
  <si>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</si>
  <si>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</si>
  <si>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</si>
  <si>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</si>
  <si>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</si>
  <si>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</si>
  <si>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</si>
  <si>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</si>
  <si>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</si>
  <si>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</si>
  <si>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</si>
  <si>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</si>
  <si>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</si>
  <si>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</si>
  <si>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</si>
  <si>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</si>
  <si>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</si>
  <si>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</si>
  <si>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</si>
  <si>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</si>
  <si>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</si>
  <si>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</si>
  <si>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</si>
  <si>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</si>
  <si>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</si>
  <si>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</si>
  <si>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</si>
  <si>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</si>
  <si>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</si>
  <si>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</si>
  <si>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</si>
  <si>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</si>
  <si>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</si>
  <si>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</si>
  <si>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</si>
  <si>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</si>
  <si>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</si>
  <si>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</si>
  <si>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</si>
  <si>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</si>
  <si>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</si>
  <si>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</si>
  <si>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</si>
  <si>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</si>
  <si>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</si>
  <si>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</si>
  <si>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</si>
  <si>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</si>
  <si>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</si>
  <si>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</si>
  <si>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</si>
  <si>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</si>
  <si>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</si>
  <si>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</si>
  <si>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</si>
  <si>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</si>
  <si>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</si>
  <si>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</si>
  <si>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</si>
  <si>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</si>
  <si>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</si>
  <si>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</si>
  <si>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</si>
  <si>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</si>
  <si>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</si>
  <si>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</si>
  <si>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</si>
  <si>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</si>
  <si>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</si>
  <si>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</si>
  <si>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</si>
  <si>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</si>
  <si>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</si>
  <si>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</si>
  <si>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</si>
  <si>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</si>
  <si>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</si>
  <si>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</si>
  <si>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</si>
  <si>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</si>
  <si>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</si>
  <si>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</si>
  <si>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</si>
  <si>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</si>
  <si>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</si>
  <si>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</si>
  <si>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</si>
  <si>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</si>
  <si>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</si>
  <si>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</si>
  <si>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</si>
  <si>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</si>
  <si>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</si>
  <si>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</si>
  <si>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</si>
  <si>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</si>
  <si>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</si>
  <si>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</si>
  <si>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</si>
  <si>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</si>
  <si>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</si>
  <si>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</si>
  <si>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</si>
  <si>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</si>
  <si>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</si>
  <si>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</si>
  <si>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</si>
  <si>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</si>
  <si>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</si>
  <si>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</si>
  <si>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</si>
  <si>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</si>
  <si>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</si>
  <si>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</si>
  <si>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</si>
  <si>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</si>
  <si>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</si>
  <si>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</si>
  <si>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</si>
  <si>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</si>
  <si>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</si>
  <si>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</si>
  <si>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</si>
  <si>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</si>
  <si>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</si>
  <si>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</si>
  <si>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</si>
  <si>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</si>
  <si>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</si>
  <si>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</si>
  <si>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</si>
  <si>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</si>
  <si>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</si>
  <si>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</si>
  <si>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</si>
  <si>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</si>
  <si>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</si>
  <si>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</si>
  <si>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</si>
  <si>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</si>
  <si>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</si>
  <si>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</si>
  <si>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</si>
  <si>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</si>
  <si>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</si>
  <si>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</si>
  <si>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</si>
  <si>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</si>
  <si>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</si>
  <si>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</si>
  <si>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</si>
  <si>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</si>
  <si>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</si>
  <si>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</si>
  <si>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</si>
  <si>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</si>
  <si>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</si>
  <si>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</si>
  <si>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</si>
  <si>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</si>
  <si>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</si>
  <si>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</si>
  <si>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</si>
  <si>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</si>
  <si>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</si>
  <si>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</si>
  <si>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</si>
  <si>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</si>
  <si>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</si>
  <si>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</si>
  <si>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</si>
  <si>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</si>
  <si>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</si>
  <si>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</si>
  <si>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</si>
  <si>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</si>
  <si>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</si>
  <si>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</si>
  <si>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</si>
  <si>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</si>
  <si>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</si>
  <si>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</si>
  <si>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</si>
  <si>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</si>
  <si>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</si>
  <si>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</si>
  <si>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</si>
  <si>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</si>
  <si>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</si>
  <si>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</si>
  <si>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</si>
  <si>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</si>
  <si>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</si>
  <si>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</si>
  <si>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</si>
  <si>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</si>
  <si>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</si>
  <si>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</si>
  <si>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</si>
  <si>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</si>
  <si>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</si>
  <si>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</si>
  <si>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</si>
  <si>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</si>
  <si>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</si>
  <si>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</si>
  <si>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</si>
  <si>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</si>
  <si>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</si>
  <si>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</si>
  <si>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</si>
  <si>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</si>
  <si>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</si>
  <si>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</si>
  <si>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</si>
  <si>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</si>
  <si>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</si>
  <si>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</si>
  <si>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</si>
  <si>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</si>
  <si>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</si>
  <si>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</si>
  <si>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</si>
  <si>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</si>
  <si>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</si>
  <si>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</si>
  <si>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</si>
  <si>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</si>
  <si>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</si>
  <si>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</si>
  <si>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</si>
  <si>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</si>
  <si>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</si>
  <si>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</si>
  <si>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</si>
  <si>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</si>
  <si>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</si>
  <si>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</si>
  <si>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</si>
  <si>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</si>
  <si>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</si>
  <si>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</si>
  <si>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</si>
  <si>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</si>
  <si>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</si>
  <si>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</si>
  <si>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</si>
  <si>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</si>
  <si>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</si>
  <si>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</si>
  <si>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</si>
  <si>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</si>
  <si>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</si>
  <si>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</si>
  <si>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</si>
  <si>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</si>
  <si>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</si>
  <si>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</si>
  <si>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</si>
  <si>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</si>
  <si>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</si>
  <si>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</si>
  <si>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</si>
  <si>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</si>
  <si>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</si>
  <si>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</si>
  <si>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</si>
  <si>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</si>
  <si>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</si>
  <si>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</si>
  <si>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</si>
  <si>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</si>
  <si>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</si>
  <si>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</si>
  <si>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</si>
  <si>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</si>
  <si>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</si>
  <si>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</si>
  <si>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</si>
  <si>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</si>
  <si>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</si>
  <si>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</si>
  <si>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</si>
  <si>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</si>
  <si>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</si>
  <si>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</si>
  <si>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</si>
  <si>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</si>
  <si>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</si>
  <si>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</si>
  <si>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</si>
  <si>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</si>
  <si>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</si>
  <si>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</si>
  <si>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</si>
  <si>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</si>
  <si>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</si>
  <si>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</si>
  <si>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</si>
  <si>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</si>
  <si>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</si>
  <si>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</si>
  <si>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</si>
  <si>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</si>
  <si>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</si>
  <si>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</si>
  <si>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</si>
  <si>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</si>
  <si>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</si>
  <si>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</si>
  <si>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</si>
  <si>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</si>
  <si>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</si>
  <si>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</si>
  <si>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</si>
  <si>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</si>
  <si>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</si>
  <si>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</si>
  <si>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</si>
  <si>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</si>
  <si>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</si>
  <si>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</si>
  <si>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</si>
  <si>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</si>
  <si>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</si>
  <si>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</si>
  <si>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</si>
  <si>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</si>
  <si>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</si>
  <si>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</si>
  <si>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</si>
  <si>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</si>
  <si>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</si>
  <si>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</si>
  <si>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</si>
  <si>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</si>
  <si>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</si>
  <si>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</si>
  <si>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</si>
  <si>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</si>
  <si>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</si>
  <si>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</si>
  <si>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</si>
  <si>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</si>
  <si>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</si>
  <si>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</si>
  <si>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</si>
  <si>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</si>
  <si>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</si>
  <si>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</si>
  <si>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</si>
  <si>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</si>
  <si>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</si>
  <si>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</si>
  <si>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</si>
  <si>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</si>
  <si>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</si>
  <si>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</si>
  <si>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</si>
  <si>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</si>
  <si>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</si>
  <si>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</si>
  <si>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</si>
  <si>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</si>
  <si>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</si>
  <si>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</si>
  <si>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</si>
  <si>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</si>
  <si>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</si>
  <si>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</si>
  <si>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</si>
  <si>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</si>
  <si>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</si>
  <si>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</si>
  <si>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</si>
  <si>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</si>
  <si>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</si>
  <si>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</si>
  <si>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</si>
  <si>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</si>
  <si>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</si>
  <si>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</si>
  <si>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</si>
  <si>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</si>
  <si>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</si>
  <si>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</si>
  <si>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</si>
  <si>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</si>
  <si>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</si>
  <si>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</si>
  <si>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</si>
  <si>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</si>
  <si>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</si>
  <si>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</si>
  <si>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</si>
  <si>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</si>
  <si>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</si>
  <si>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</si>
  <si>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</si>
  <si>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</si>
  <si>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</si>
  <si>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</si>
  <si>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</si>
  <si>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</si>
  <si>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</si>
  <si>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</si>
  <si>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</si>
  <si>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</si>
  <si>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</si>
  <si>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</si>
  <si>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</si>
  <si>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</si>
  <si>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</si>
  <si>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</si>
  <si>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</si>
  <si>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</si>
  <si>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</si>
  <si>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</si>
  <si>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</si>
  <si>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</si>
  <si>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</si>
  <si>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</si>
  <si>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</si>
  <si>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</si>
  <si>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</si>
  <si>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</si>
  <si>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</si>
  <si>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</si>
  <si>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</si>
  <si>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</si>
  <si>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</si>
  <si>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</si>
  <si>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</si>
  <si>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</si>
  <si>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</si>
  <si>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</si>
  <si>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</si>
  <si>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</si>
  <si>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</si>
  <si>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</si>
  <si>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</si>
  <si>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</si>
  <si>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</si>
  <si>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</si>
  <si>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</si>
  <si>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</si>
  <si>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</si>
  <si>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</si>
  <si>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</si>
  <si>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</si>
  <si>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</si>
  <si>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</si>
  <si>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</si>
  <si>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</si>
  <si>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</si>
  <si>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</si>
  <si>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</si>
  <si>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</si>
  <si>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</si>
  <si>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</si>
  <si>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</si>
  <si>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</si>
  <si>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</si>
  <si>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</si>
  <si>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</si>
  <si>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</si>
  <si>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</si>
  <si>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</si>
  <si>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</si>
  <si>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</si>
  <si>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</si>
  <si>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</si>
  <si>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</si>
  <si>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</si>
  <si>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</si>
  <si>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</si>
  <si>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</si>
  <si>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</si>
  <si>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</si>
  <si>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</si>
  <si>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</si>
  <si>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</si>
  <si>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</si>
  <si>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</si>
  <si>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</si>
  <si>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</si>
  <si>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</si>
  <si>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</si>
  <si>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</si>
  <si>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</si>
  <si>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</si>
  <si>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</si>
  <si>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</si>
  <si>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</si>
  <si>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</si>
  <si>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</si>
  <si>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</si>
  <si>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</si>
  <si>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</si>
  <si>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</si>
  <si>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</si>
  <si>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</si>
  <si>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</si>
  <si>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</si>
  <si>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</si>
  <si>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</si>
  <si>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</si>
  <si>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</si>
  <si>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</si>
  <si>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</si>
  <si>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</si>
  <si>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</si>
  <si>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</si>
  <si>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</si>
  <si>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</si>
  <si>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</si>
  <si>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</si>
  <si>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</si>
  <si>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</si>
  <si>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</si>
  <si>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</si>
  <si>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</si>
  <si>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</si>
  <si>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</si>
  <si>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</si>
  <si>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</si>
  <si>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</si>
  <si>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</si>
  <si>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</si>
  <si>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</si>
  <si>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</si>
  <si>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</si>
  <si>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</si>
  <si>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</si>
  <si>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</si>
  <si>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</si>
  <si>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</si>
  <si>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</si>
  <si>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</si>
  <si>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</si>
  <si>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</si>
  <si>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</si>
  <si>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</si>
  <si>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</si>
  <si>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</si>
  <si>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</si>
  <si>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</si>
  <si>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</si>
  <si>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</si>
  <si>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</si>
  <si>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</si>
  <si>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</si>
  <si>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</si>
  <si>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</si>
  <si>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</si>
  <si>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</si>
  <si>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</si>
  <si>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</si>
  <si>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</si>
  <si>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</si>
  <si>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</si>
  <si>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</si>
  <si>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</si>
  <si>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</si>
  <si>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</si>
  <si>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</si>
  <si>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</si>
  <si>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</si>
  <si>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</si>
  <si>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</si>
  <si>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</si>
  <si>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</si>
  <si>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</si>
  <si>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</si>
  <si>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</si>
  <si>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</si>
  <si>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</si>
  <si>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</si>
  <si>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</si>
  <si>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</si>
  <si>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</si>
  <si>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</si>
  <si>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</si>
  <si>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</si>
  <si>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</si>
  <si>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</si>
  <si>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</si>
  <si>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</si>
  <si>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</si>
  <si>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</si>
  <si>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</si>
  <si>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</si>
  <si>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</si>
  <si>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</si>
  <si>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</si>
  <si>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</si>
  <si>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</si>
  <si>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</si>
  <si>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</si>
  <si>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</si>
  <si>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</si>
  <si>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</si>
  <si>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</si>
  <si>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</si>
  <si>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</si>
  <si>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</si>
  <si>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</si>
  <si>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</si>
  <si>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</si>
  <si>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</si>
  <si>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</si>
  <si>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</si>
  <si>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</si>
  <si>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</si>
  <si>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</si>
  <si>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</si>
  <si>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</si>
  <si>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</si>
  <si>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</si>
  <si>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</si>
  <si>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</si>
  <si>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</si>
  <si>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</si>
  <si>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</si>
  <si>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</si>
  <si>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</si>
  <si>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</si>
  <si>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</si>
  <si>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</si>
  <si>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</si>
  <si>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</si>
  <si>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</si>
  <si>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</si>
  <si>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</si>
  <si>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</si>
  <si>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</si>
  <si>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</si>
  <si>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</si>
  <si>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</si>
  <si>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</si>
  <si>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</si>
  <si>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</si>
  <si>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</si>
  <si>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</si>
  <si>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</si>
  <si>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</si>
  <si>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</si>
  <si>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</si>
  <si>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</si>
  <si>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</si>
  <si>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</si>
  <si>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</si>
  <si>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</si>
  <si>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</si>
  <si>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</si>
  <si>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</si>
  <si>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</si>
  <si>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</si>
  <si>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</si>
  <si>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</si>
  <si>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</si>
  <si>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</si>
  <si>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</si>
  <si>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</si>
  <si>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</si>
  <si>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</si>
  <si>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</si>
  <si>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</si>
  <si>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</si>
  <si>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</si>
  <si>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</si>
  <si>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</si>
  <si>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</si>
  <si>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</si>
  <si>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</si>
  <si>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</si>
  <si>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</si>
  <si>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</si>
  <si>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</si>
  <si>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</si>
  <si>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</si>
  <si>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</si>
  <si>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</si>
  <si>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</si>
  <si>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</si>
  <si>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</si>
  <si>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</si>
  <si>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</si>
  <si>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</si>
  <si>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</si>
  <si>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</si>
  <si>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</si>
  <si>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</si>
  <si>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</si>
  <si>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</si>
  <si>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</si>
  <si>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</si>
  <si>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</si>
  <si>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</si>
  <si>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</si>
  <si>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</si>
  <si>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</si>
  <si>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</si>
  <si>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</si>
  <si>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</si>
  <si>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</si>
  <si>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</si>
  <si>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</si>
  <si>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</si>
  <si>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</si>
  <si>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</si>
  <si>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</si>
  <si>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</si>
  <si>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</si>
  <si>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</si>
  <si>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</si>
  <si>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</si>
  <si>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</si>
  <si>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</si>
  <si>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</si>
  <si>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</si>
  <si>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</si>
  <si>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</si>
  <si>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</si>
  <si>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</si>
  <si>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</si>
  <si>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</si>
  <si>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</si>
  <si>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</si>
  <si>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</si>
  <si>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</si>
  <si>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</si>
  <si>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</si>
  <si>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</si>
  <si>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</si>
  <si>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</si>
  <si>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</si>
  <si>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</si>
  <si>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</si>
  <si>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</si>
  <si>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</si>
  <si>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</si>
  <si>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</si>
  <si>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</si>
  <si>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</si>
  <si>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</si>
  <si>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</si>
  <si>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</si>
  <si>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</si>
  <si>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</si>
  <si>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</si>
  <si>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</si>
  <si>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</si>
  <si>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</si>
  <si>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</si>
  <si>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</si>
  <si>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</si>
  <si>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</si>
  <si>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</si>
  <si>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</si>
  <si>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</si>
  <si>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</si>
  <si>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</si>
  <si>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</si>
  <si>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</si>
  <si>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</si>
  <si>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</si>
  <si>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</si>
  <si>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</si>
  <si>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</si>
  <si>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</si>
  <si>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</si>
  <si>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</si>
  <si>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</si>
  <si>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</si>
  <si>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</si>
  <si>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</si>
  <si>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</si>
  <si>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</si>
  <si>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</si>
  <si>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</si>
  <si>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</si>
  <si>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</si>
  <si>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</si>
  <si>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</si>
  <si>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</si>
  <si>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</si>
  <si>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</si>
  <si>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</si>
  <si>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</si>
  <si>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</si>
  <si>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</si>
  <si>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</si>
  <si>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</si>
  <si>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</si>
  <si>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</si>
  <si>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</si>
  <si>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</si>
  <si>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</si>
  <si>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</si>
  <si>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</si>
  <si>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</si>
  <si>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</si>
  <si>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</si>
  <si>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</si>
  <si>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</si>
  <si>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</si>
  <si>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</si>
  <si>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</si>
  <si>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</si>
  <si>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</si>
  <si>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</si>
  <si>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</si>
  <si>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</si>
  <si>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</si>
  <si>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</si>
  <si>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</si>
  <si>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</si>
  <si>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</si>
  <si>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</si>
  <si>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</si>
  <si>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</si>
  <si>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</si>
  <si>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</si>
  <si>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</si>
  <si>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</si>
  <si>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</si>
  <si>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</si>
  <si>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</si>
  <si>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</si>
  <si>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</si>
  <si>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</si>
  <si>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</si>
  <si>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</si>
  <si>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</si>
  <si>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</si>
  <si>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</si>
  <si>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</si>
  <si>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</si>
  <si>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</si>
  <si>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</si>
  <si>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</si>
  <si>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</si>
  <si>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</si>
  <si>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</si>
  <si>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</si>
  <si>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</si>
  <si>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</si>
  <si>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</si>
  <si>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</si>
  <si>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</si>
  <si>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</si>
  <si>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</si>
  <si>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</si>
  <si>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</si>
  <si>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</si>
  <si>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</si>
  <si>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</si>
  <si>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</si>
  <si>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</si>
  <si>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</si>
  <si>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</si>
  <si>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</si>
  <si>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</si>
  <si>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</si>
  <si>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</si>
  <si>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</si>
  <si>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</si>
  <si>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</si>
  <si>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</si>
  <si>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</si>
  <si>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</si>
  <si>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</si>
  <si>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</si>
  <si>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</si>
  <si>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</si>
  <si>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</si>
  <si>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</si>
  <si>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</si>
  <si>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</si>
  <si>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</si>
  <si>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</si>
  <si>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</si>
  <si>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</si>
  <si>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</si>
  <si>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</si>
  <si>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</si>
  <si>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</si>
  <si>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</si>
  <si>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</si>
  <si>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</si>
  <si>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</si>
  <si>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</si>
  <si>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</si>
  <si>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</si>
  <si>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</si>
  <si>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</si>
  <si>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</si>
  <si>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</si>
  <si>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</si>
  <si>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</si>
  <si>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</si>
  <si>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</si>
  <si>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</si>
  <si>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</si>
  <si>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</si>
  <si>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</si>
  <si>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</si>
  <si>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</si>
  <si>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</si>
  <si>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</si>
  <si>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</si>
  <si>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</si>
  <si>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</si>
  <si>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</si>
  <si>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</si>
  <si>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</si>
  <si>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</si>
  <si>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</si>
  <si>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</si>
  <si>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</si>
  <si>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</si>
  <si>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</si>
  <si>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</si>
  <si>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</si>
  <si>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</si>
  <si>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</si>
  <si>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</si>
  <si>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</si>
  <si>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</si>
  <si>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</si>
  <si>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</si>
  <si>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</si>
  <si>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</si>
  <si>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</si>
  <si>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</si>
  <si>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</si>
  <si>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</si>
  <si>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</si>
  <si>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</si>
  <si>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</si>
  <si>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</si>
  <si>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</si>
  <si>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</si>
  <si>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</si>
  <si>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</si>
  <si>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</si>
  <si>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</si>
  <si>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</si>
  <si>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</si>
  <si>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</si>
  <si>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</si>
  <si>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</si>
  <si>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</si>
  <si>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</si>
  <si>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</si>
  <si>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</si>
  <si>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</si>
  <si>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</si>
  <si>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</si>
  <si>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</si>
  <si>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</si>
  <si>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</si>
  <si>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</si>
  <si>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</si>
  <si>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</si>
  <si>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</si>
  <si>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</si>
  <si>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</si>
  <si>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</si>
  <si>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</si>
  <si>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</si>
  <si>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</si>
  <si>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</si>
  <si>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</si>
  <si>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</si>
  <si>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</si>
  <si>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</si>
  <si>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</si>
  <si>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</si>
  <si>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</si>
  <si>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</si>
  <si>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</si>
  <si>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</si>
  <si>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</si>
  <si>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</si>
  <si>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</si>
  <si>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</si>
  <si>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</si>
  <si>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</si>
  <si>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</si>
  <si>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</si>
  <si>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</si>
  <si>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</si>
  <si>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</si>
  <si>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</si>
  <si>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</si>
  <si>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</si>
  <si>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</si>
  <si>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</si>
  <si>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</si>
  <si>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</si>
  <si>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</si>
  <si>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</si>
  <si>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</si>
  <si>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</si>
  <si>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</si>
  <si>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</si>
  <si>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</si>
  <si>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</si>
  <si>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</si>
  <si>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</si>
  <si>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</si>
  <si>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</si>
  <si>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</si>
  <si>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</si>
  <si>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</si>
  <si>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</si>
  <si>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</si>
  <si>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</si>
  <si>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</si>
  <si>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</si>
  <si>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</si>
  <si>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</si>
  <si>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</si>
  <si>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</si>
  <si>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</si>
  <si>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</si>
  <si>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</si>
  <si>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</si>
  <si>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</si>
  <si>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</si>
  <si>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</si>
  <si>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</si>
  <si>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</si>
  <si>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</si>
  <si>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</si>
  <si>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</si>
  <si>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</si>
  <si>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</si>
  <si>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</si>
  <si>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</si>
  <si>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</si>
  <si>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</si>
  <si>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</si>
  <si>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</si>
  <si>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</si>
  <si>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</si>
  <si>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</si>
  <si>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</si>
  <si>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</si>
  <si>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</si>
  <si>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</si>
  <si>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</si>
  <si>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</si>
  <si>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</si>
  <si>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</si>
  <si>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</si>
  <si>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</si>
  <si>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</si>
  <si>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</si>
  <si>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</si>
  <si>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</si>
  <si>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</si>
  <si>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</si>
  <si>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</si>
  <si>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</si>
  <si>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</si>
  <si>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</si>
  <si>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</si>
  <si>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</si>
  <si>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</si>
  <si>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</si>
  <si>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</si>
  <si>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</si>
  <si>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</si>
  <si>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</si>
  <si>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</si>
  <si>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</si>
  <si>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</si>
  <si>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</si>
  <si>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</si>
  <si>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</si>
  <si>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</si>
  <si>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</si>
  <si>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</si>
  <si>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</si>
  <si>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</si>
  <si>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</si>
  <si>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</si>
  <si>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</si>
  <si>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</si>
  <si>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</si>
  <si>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</si>
  <si>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</si>
  <si>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</si>
  <si>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</si>
  <si>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</si>
  <si>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</si>
  <si>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</si>
  <si>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</si>
  <si>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</si>
  <si>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</si>
  <si>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</si>
  <si>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</si>
  <si>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</si>
  <si>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</si>
  <si>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</si>
  <si>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</si>
  <si>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</si>
  <si>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</si>
  <si>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</si>
  <si>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</si>
  <si>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</si>
  <si>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</si>
  <si>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</si>
  <si>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</si>
  <si>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</si>
  <si>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</si>
  <si>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</si>
  <si>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</si>
  <si>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</si>
  <si>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</si>
  <si>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</si>
  <si>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</si>
  <si>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</si>
  <si>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</si>
  <si>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</si>
  <si>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</si>
  <si>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</si>
  <si>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</si>
  <si>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</si>
  <si>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</si>
  <si>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</si>
  <si>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</si>
  <si>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</si>
  <si>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</si>
  <si>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</si>
  <si>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</si>
  <si>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</si>
  <si>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</si>
  <si>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</si>
  <si>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</si>
  <si>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</si>
  <si>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</si>
  <si>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</si>
  <si>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</si>
  <si>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</si>
  <si>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</si>
  <si>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</si>
  <si>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</si>
  <si>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</si>
  <si>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</si>
  <si>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</si>
  <si>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</si>
  <si>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</si>
  <si>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</si>
  <si>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</si>
  <si>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</si>
  <si>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</si>
  <si>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</si>
  <si>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</si>
  <si>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</si>
  <si>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</si>
  <si>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</si>
  <si>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</si>
  <si>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</si>
  <si>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</si>
  <si>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</si>
  <si>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</si>
  <si>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</si>
  <si>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</si>
  <si>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</si>
  <si>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</si>
  <si>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</si>
  <si>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</si>
  <si>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</si>
  <si>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</si>
  <si>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</si>
  <si>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</si>
  <si>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</si>
  <si>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</si>
  <si>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</si>
  <si>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</si>
  <si>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</si>
  <si>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</si>
  <si>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</si>
  <si>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</si>
  <si>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</si>
  <si>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</si>
  <si>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</si>
  <si>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</si>
  <si>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</si>
  <si>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</si>
  <si>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</si>
  <si>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</si>
  <si>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</si>
  <si>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</si>
  <si>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</si>
  <si>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</si>
  <si>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</si>
  <si>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</si>
  <si>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</si>
  <si>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</si>
  <si>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</si>
  <si>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</si>
  <si>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</si>
  <si>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</si>
  <si>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</si>
  <si>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</si>
  <si>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</si>
  <si>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</si>
  <si>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</si>
  <si>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</si>
  <si>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</si>
  <si>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</si>
  <si>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</si>
  <si>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</si>
  <si>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</si>
  <si>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</si>
  <si>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</si>
  <si>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</si>
  <si>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</si>
  <si>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</si>
  <si>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</si>
  <si>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</si>
  <si>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</si>
  <si>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</si>
  <si>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</si>
  <si>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</si>
  <si>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</si>
  <si>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</si>
  <si>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</si>
  <si>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</si>
  <si>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</si>
  <si>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</si>
  <si>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</si>
  <si>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</si>
  <si>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</si>
  <si>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</si>
  <si>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</si>
  <si>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</si>
  <si>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</si>
  <si>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</si>
  <si>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</si>
  <si>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</si>
  <si>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</si>
  <si>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</si>
  <si>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</si>
  <si>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</si>
  <si>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</si>
  <si>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</si>
  <si>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</si>
  <si>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</si>
  <si>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</si>
  <si>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</si>
  <si>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</si>
  <si>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</si>
  <si>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</si>
  <si>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</si>
  <si>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</si>
  <si>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</si>
  <si>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</si>
  <si>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</si>
  <si>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</si>
  <si>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</si>
  <si>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</si>
  <si>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</si>
  <si>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</si>
  <si>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</si>
  <si>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</si>
  <si>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</si>
  <si>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</si>
  <si>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</si>
  <si>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</si>
  <si>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</si>
  <si>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</si>
  <si>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</si>
  <si>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</si>
  <si>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</si>
  <si>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</si>
  <si>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</si>
  <si>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</si>
  <si>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</si>
  <si>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</si>
  <si>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</si>
  <si>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</si>
  <si>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</si>
  <si>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</si>
  <si>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</si>
  <si>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</si>
  <si>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</si>
  <si>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</si>
  <si>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</si>
  <si>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</si>
  <si>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</si>
  <si>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</si>
  <si>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</si>
  <si>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</si>
  <si>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</si>
  <si>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</si>
  <si>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</si>
  <si>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</si>
  <si>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</si>
  <si>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</si>
  <si>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</si>
  <si>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</si>
  <si>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</si>
  <si>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</si>
  <si>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</si>
  <si>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</si>
  <si>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</si>
  <si>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</si>
  <si>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</si>
  <si>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</si>
  <si>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</si>
  <si>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</si>
  <si>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</si>
  <si>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</si>
  <si>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</si>
  <si>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</si>
  <si>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</si>
  <si>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</si>
  <si>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</si>
  <si>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</si>
  <si>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</si>
  <si>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</si>
  <si>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</si>
  <si>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</si>
  <si>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</si>
  <si>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</si>
  <si>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</si>
  <si>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</si>
  <si>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</si>
  <si>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</si>
  <si>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</si>
  <si>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</si>
  <si>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</si>
  <si>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</si>
  <si>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</si>
  <si>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</si>
  <si>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</si>
  <si>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</si>
  <si>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</si>
  <si>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</si>
  <si>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</si>
  <si>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</si>
  <si>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</si>
  <si>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</si>
  <si>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</si>
  <si>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</si>
  <si>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</si>
  <si>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</si>
  <si>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</si>
  <si>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</si>
  <si>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</si>
  <si>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</si>
  <si>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</si>
  <si>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</si>
  <si>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</si>
  <si>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</si>
  <si>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</si>
  <si>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</si>
  <si>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</si>
  <si>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</si>
  <si>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</si>
  <si>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</si>
  <si>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</si>
  <si>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</si>
  <si>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</si>
  <si>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</si>
  <si>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</si>
  <si>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</si>
  <si>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</si>
  <si>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</si>
  <si>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</si>
  <si>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</si>
  <si>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</si>
  <si>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</si>
  <si>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</si>
  <si>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</si>
  <si>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</si>
  <si>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</si>
  <si>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</si>
  <si>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</si>
  <si>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</si>
  <si>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</si>
  <si>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</si>
  <si>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</si>
  <si>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</si>
  <si>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</si>
  <si>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</si>
  <si>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</si>
  <si>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</si>
  <si>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</si>
  <si>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</si>
  <si>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</si>
  <si>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</si>
  <si>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</si>
  <si>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</si>
  <si>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</si>
  <si>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</si>
  <si>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</si>
  <si>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</si>
  <si>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</si>
  <si>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</si>
  <si>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</si>
  <si>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</si>
  <si>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</si>
  <si>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</si>
  <si>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</si>
  <si>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</si>
  <si>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</si>
  <si>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</si>
  <si>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</si>
  <si>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</si>
  <si>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</si>
  <si>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</si>
  <si>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</si>
  <si>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</si>
  <si>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</si>
  <si>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</si>
  <si>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</si>
  <si>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</si>
  <si>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</si>
  <si>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</si>
  <si>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</si>
  <si>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</si>
  <si>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</si>
  <si>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</si>
  <si>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</si>
  <si>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</si>
  <si>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</si>
  <si>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</si>
  <si>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</si>
  <si>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</si>
  <si>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</si>
  <si>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</si>
  <si>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</si>
  <si>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</si>
  <si>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</si>
  <si>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</si>
  <si>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</si>
  <si>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</si>
  <si>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</si>
  <si>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</si>
  <si>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</si>
  <si>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</si>
  <si>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</si>
  <si>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</si>
  <si>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</si>
  <si>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</si>
  <si>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</si>
  <si>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</si>
  <si>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</si>
  <si>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</si>
  <si>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</si>
  <si>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</si>
  <si>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</si>
  <si>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</si>
  <si>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</si>
  <si>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</si>
  <si>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</si>
  <si>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</si>
  <si>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</si>
  <si>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</si>
  <si>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</si>
  <si>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</si>
  <si>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</si>
  <si>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</si>
  <si>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</si>
  <si>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</si>
  <si>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</si>
  <si>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</si>
  <si>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</si>
  <si>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</si>
  <si>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</si>
  <si>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</si>
  <si>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</si>
  <si>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</si>
  <si>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</si>
  <si>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</si>
  <si>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</si>
  <si>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</si>
  <si>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</si>
  <si>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</si>
  <si>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</si>
  <si>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</si>
  <si>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</si>
  <si>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</si>
  <si>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</si>
  <si>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</si>
  <si>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</si>
  <si>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</si>
  <si>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</si>
  <si>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</si>
  <si>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</si>
  <si>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</si>
  <si>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</si>
  <si>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</si>
  <si>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</si>
  <si>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</si>
  <si>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</si>
  <si>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</si>
  <si>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</si>
  <si>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</si>
  <si>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</si>
  <si>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</si>
  <si>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</si>
  <si>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</si>
  <si>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</si>
  <si>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</si>
  <si>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</si>
  <si>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</si>
  <si>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</si>
  <si>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</si>
  <si>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</si>
  <si>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</si>
  <si>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</si>
  <si>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</si>
  <si>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</si>
  <si>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</si>
  <si>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</si>
  <si>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</si>
  <si>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</si>
  <si>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</si>
  <si>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</si>
  <si>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</si>
  <si>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</si>
  <si>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</si>
  <si>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</si>
  <si>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</si>
  <si>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</si>
  <si>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</si>
  <si>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</si>
  <si>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</si>
  <si>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</si>
  <si>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</si>
  <si>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</si>
  <si>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</si>
  <si>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</si>
  <si>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</si>
  <si>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</si>
  <si>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</si>
  <si>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</si>
  <si>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</si>
  <si>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</si>
  <si>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</si>
  <si>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</si>
  <si>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</si>
  <si>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</si>
  <si>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</si>
  <si>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</si>
  <si>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</si>
  <si>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</si>
  <si>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</si>
  <si>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</si>
  <si>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</si>
  <si>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</si>
  <si>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</si>
  <si>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</si>
  <si>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</si>
  <si>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</si>
  <si>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</si>
  <si>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</si>
  <si>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</si>
  <si>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</si>
  <si>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</si>
  <si>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</si>
  <si>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</si>
  <si>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</si>
  <si>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</si>
  <si>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</si>
  <si>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</si>
  <si>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</si>
  <si>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</si>
  <si>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</si>
  <si>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</si>
  <si>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</si>
  <si>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</si>
  <si>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</si>
  <si>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</si>
  <si>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</si>
  <si>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</si>
  <si>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</si>
  <si>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</si>
  <si>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</si>
  <si>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</si>
  <si>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</si>
  <si>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</si>
  <si>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</si>
  <si>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</si>
  <si>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</si>
  <si>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</si>
  <si>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</si>
  <si>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</si>
  <si>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</si>
  <si>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</si>
  <si>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</si>
  <si>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</si>
  <si>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</si>
  <si>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</si>
  <si>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</si>
  <si>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</si>
  <si>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</si>
  <si>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</si>
  <si>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</si>
  <si>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</si>
  <si>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</si>
  <si>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</si>
  <si>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</si>
  <si>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</si>
  <si>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</si>
  <si>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</si>
  <si>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</si>
  <si>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</si>
  <si>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</si>
  <si>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</si>
  <si>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</si>
  <si>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</si>
  <si>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</si>
  <si>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</si>
  <si>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</si>
  <si>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</si>
  <si>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</si>
  <si>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</si>
  <si>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</si>
  <si>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</si>
  <si>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</si>
  <si>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</si>
  <si>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</si>
  <si>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</si>
  <si>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</si>
  <si>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</si>
  <si>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</si>
  <si>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</si>
  <si>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</si>
  <si>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</si>
  <si>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</si>
  <si>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</si>
  <si>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</si>
  <si>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</si>
  <si>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</si>
  <si>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</si>
  <si>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</si>
  <si>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</si>
  <si>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</si>
  <si>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</si>
  <si>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</si>
  <si>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</si>
  <si>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</si>
  <si>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</si>
  <si>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</si>
  <si>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</si>
  <si>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</si>
  <si>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</si>
  <si>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</si>
  <si>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</si>
  <si>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</si>
  <si>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</si>
  <si>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</si>
  <si>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</si>
  <si>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</si>
  <si>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</si>
  <si>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</si>
  <si>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</si>
  <si>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</si>
  <si>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</si>
  <si>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</si>
  <si>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</si>
  <si>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</si>
  <si>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</si>
  <si>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</si>
  <si>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</si>
  <si>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</si>
  <si>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</si>
  <si>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</si>
  <si>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</si>
  <si>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</si>
  <si>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</si>
  <si>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</si>
  <si>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</si>
  <si>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</si>
  <si>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</si>
  <si>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</si>
  <si>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</si>
  <si>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</si>
  <si>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</si>
  <si>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</si>
  <si>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</si>
  <si>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</si>
  <si>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</si>
  <si>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</si>
  <si>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</si>
  <si>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</si>
  <si>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</si>
  <si>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</si>
  <si>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</si>
  <si>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</si>
  <si>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</si>
  <si>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</si>
  <si>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</si>
  <si>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</si>
  <si>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</si>
  <si>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</si>
  <si>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</si>
  <si>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</si>
  <si>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</si>
  <si>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</si>
  <si>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</si>
  <si>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</si>
  <si>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</si>
  <si>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</si>
  <si>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</si>
  <si>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</si>
  <si>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</si>
  <si>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</si>
  <si>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</si>
  <si>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</si>
  <si>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</si>
  <si>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</si>
  <si>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</si>
  <si>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</si>
  <si>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</si>
  <si>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</si>
  <si>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</si>
  <si>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</si>
  <si>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</si>
  <si>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</si>
  <si>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</si>
  <si>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</si>
  <si>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</si>
  <si>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</si>
  <si>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</si>
  <si>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</si>
  <si>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</si>
  <si>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</si>
  <si>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</si>
  <si>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</si>
  <si>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</si>
  <si>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</si>
  <si>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</si>
  <si>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</si>
  <si>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</si>
  <si>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</si>
  <si>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</si>
  <si>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</si>
  <si>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</si>
  <si>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</si>
  <si>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</si>
  <si>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</si>
  <si>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</si>
  <si>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</si>
  <si>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</si>
  <si>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</si>
  <si>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</si>
  <si>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</si>
  <si>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</si>
  <si>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</si>
  <si>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</si>
  <si>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</si>
  <si>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</si>
  <si>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</si>
  <si>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</si>
  <si>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</si>
  <si>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</si>
  <si>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</si>
  <si>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</si>
  <si>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</si>
  <si>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</si>
  <si>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</si>
  <si>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</si>
  <si>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</si>
  <si>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</si>
  <si>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</si>
  <si>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</si>
  <si>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</si>
  <si>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</si>
  <si>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</si>
  <si>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</si>
  <si>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</si>
  <si>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</si>
  <si>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</si>
  <si>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</si>
  <si>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</si>
  <si>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</si>
  <si>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</si>
  <si>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</si>
  <si>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</si>
  <si>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</si>
  <si>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</si>
  <si>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</si>
  <si>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</si>
  <si>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</si>
  <si>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</si>
  <si>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</si>
  <si>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</si>
  <si>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</si>
  <si>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</si>
  <si>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</si>
  <si>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</si>
  <si>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</si>
  <si>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</si>
  <si>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</si>
  <si>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</si>
  <si>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</si>
  <si>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</si>
  <si>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</si>
  <si>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</si>
  <si>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</si>
  <si>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</si>
  <si>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</si>
  <si>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</si>
  <si>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</si>
  <si>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</si>
  <si>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</si>
  <si>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</si>
  <si>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</si>
  <si>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</si>
  <si>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</si>
  <si>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</si>
  <si>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</si>
  <si>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</si>
  <si>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</si>
  <si>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</si>
  <si>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</si>
  <si>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</si>
  <si>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</si>
  <si>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</si>
  <si>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</si>
  <si>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</si>
  <si>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</si>
  <si>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</si>
  <si>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</si>
  <si>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</si>
  <si>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</si>
  <si>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</si>
  <si>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</si>
  <si>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</si>
  <si>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</si>
  <si>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</si>
  <si>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</si>
  <si>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</si>
  <si>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</si>
  <si>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</si>
  <si>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</si>
  <si>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</si>
  <si>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</si>
  <si>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</si>
  <si>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</si>
  <si>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</si>
  <si>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</si>
  <si>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</si>
  <si>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</si>
  <si>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</si>
  <si>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</si>
  <si>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</si>
  <si>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</si>
  <si>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</si>
  <si>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</si>
  <si>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</si>
  <si>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</si>
  <si>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</si>
  <si>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</si>
  <si>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</si>
  <si>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</si>
  <si>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</si>
  <si>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</si>
  <si>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</si>
  <si>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</si>
  <si>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</si>
  <si>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</si>
  <si>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</si>
  <si>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</si>
  <si>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</si>
  <si>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</si>
  <si>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</si>
  <si>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</si>
  <si>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</si>
  <si>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</si>
  <si>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</si>
  <si>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</si>
  <si>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</si>
  <si>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</si>
  <si>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</si>
  <si>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</si>
  <si>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</si>
  <si>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</si>
  <si>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</si>
  <si>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</si>
  <si>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</si>
  <si>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</si>
  <si>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</si>
  <si>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</si>
  <si>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</si>
  <si>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</si>
  <si>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</si>
  <si>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</si>
  <si>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</si>
  <si>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</si>
  <si>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</si>
  <si>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</si>
  <si>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</si>
  <si>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</si>
  <si>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</si>
  <si>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</si>
  <si>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</si>
  <si>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</si>
  <si>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</si>
  <si>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</si>
  <si>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</si>
  <si>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</si>
  <si>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</si>
  <si>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</si>
  <si>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</si>
  <si>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</si>
  <si>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</si>
  <si>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</si>
  <si>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</si>
  <si>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</si>
  <si>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</si>
  <si>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</si>
  <si>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</si>
  <si>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</si>
  <si>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</si>
  <si>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</si>
  <si>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</si>
  <si>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</si>
  <si>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</si>
  <si>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</si>
  <si>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</si>
  <si>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</si>
  <si>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</si>
  <si>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</si>
  <si>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</si>
  <si>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</si>
  <si>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</si>
  <si>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</si>
  <si>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</si>
  <si>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</si>
  <si>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</si>
  <si>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</si>
  <si>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</si>
  <si>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</si>
  <si>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</si>
  <si>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</si>
  <si>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</si>
  <si>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</si>
  <si>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</si>
  <si>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</si>
  <si>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</si>
  <si>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</si>
  <si>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</si>
  <si>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</si>
  <si>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</si>
  <si>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</si>
  <si>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</si>
  <si>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</si>
  <si>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</si>
  <si>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</si>
  <si>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</si>
  <si>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</si>
  <si>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</si>
  <si>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</si>
  <si>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</si>
  <si>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</si>
  <si>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</si>
  <si>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</si>
  <si>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</si>
  <si>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</si>
  <si>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</si>
  <si>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</si>
  <si>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</si>
  <si>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</si>
  <si>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</si>
  <si>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</si>
  <si>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</si>
  <si>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</si>
  <si>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</si>
  <si>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</si>
  <si>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</si>
  <si>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</si>
  <si>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</si>
  <si>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</si>
  <si>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</si>
  <si>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</si>
  <si>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</si>
  <si>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</si>
  <si>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</si>
  <si>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</si>
  <si>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</si>
  <si>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</si>
  <si>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</si>
  <si>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</si>
  <si>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</si>
  <si>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</si>
  <si>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</si>
  <si>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</si>
  <si>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</si>
  <si>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</si>
  <si>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</si>
  <si>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</si>
  <si>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</si>
  <si>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</si>
  <si>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</si>
  <si>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</si>
  <si>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</si>
  <si>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</si>
  <si>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</si>
  <si>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</si>
  <si>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</si>
  <si>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</si>
  <si>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</si>
  <si>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</si>
  <si>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</si>
  <si>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</si>
  <si>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</si>
  <si>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</si>
  <si>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</si>
  <si>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</si>
  <si>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</si>
  <si>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</si>
  <si>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</si>
  <si>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</si>
  <si>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</si>
  <si>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</si>
  <si>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</si>
  <si>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</si>
  <si>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</si>
  <si>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</si>
  <si>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</si>
  <si>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</si>
  <si>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</si>
  <si>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</si>
  <si>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</si>
  <si>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</si>
  <si>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</si>
  <si>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</si>
  <si>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</si>
  <si>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</si>
  <si>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</si>
  <si>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</si>
  <si>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</si>
  <si>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</si>
  <si>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</si>
  <si>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</si>
  <si>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</si>
  <si>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</si>
  <si>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</si>
  <si>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</si>
  <si>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</si>
  <si>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</si>
  <si>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</si>
  <si>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</si>
  <si>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</si>
  <si>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</si>
  <si>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</si>
  <si>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</si>
  <si>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</si>
  <si>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</si>
  <si>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</si>
  <si>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</si>
  <si>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</si>
  <si>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</si>
  <si>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</si>
  <si>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</si>
  <si>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</si>
  <si>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</si>
  <si>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</si>
  <si>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</si>
  <si>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</si>
  <si>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</si>
  <si>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</si>
  <si>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</si>
  <si>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</si>
  <si>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</si>
  <si>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</si>
  <si>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</si>
  <si>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</si>
  <si>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</si>
  <si>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</si>
  <si>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</si>
  <si>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</si>
  <si>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</si>
  <si>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</si>
  <si>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</si>
  <si>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</si>
  <si>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</si>
  <si>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</si>
  <si>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</si>
  <si>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</si>
  <si>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</si>
  <si>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</si>
  <si>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</si>
  <si>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</si>
  <si>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</si>
  <si>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</si>
  <si>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</si>
  <si>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</si>
  <si>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</si>
  <si>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</si>
  <si>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</si>
  <si>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</si>
  <si>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</si>
  <si>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</si>
  <si>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</si>
  <si>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</si>
  <si>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</si>
  <si>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</si>
  <si>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</si>
  <si>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</si>
  <si>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</si>
  <si>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</si>
  <si>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</si>
  <si>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</si>
  <si>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</si>
  <si>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</si>
  <si>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</si>
  <si>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</si>
  <si>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</si>
  <si>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</si>
  <si>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</si>
  <si>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</si>
  <si>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</si>
  <si>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</si>
  <si>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</si>
  <si>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</si>
  <si>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</si>
  <si>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</si>
  <si>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</si>
  <si>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</si>
  <si>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</si>
  <si>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</si>
  <si>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</si>
  <si>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</si>
  <si>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</si>
  <si>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</si>
  <si>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</si>
  <si>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</si>
  <si>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</si>
  <si>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</si>
  <si>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</si>
  <si>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</si>
  <si>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</si>
  <si>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</si>
  <si>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</si>
  <si>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</si>
  <si>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</si>
  <si>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</si>
  <si>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</si>
  <si>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</si>
  <si>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</si>
  <si>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</si>
  <si>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</si>
  <si>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</si>
  <si>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</si>
  <si>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</si>
  <si>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</si>
  <si>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</si>
  <si>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</si>
  <si>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</si>
  <si>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</si>
  <si>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</si>
  <si>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</si>
  <si>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</si>
  <si>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</si>
  <si>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</si>
  <si>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</si>
  <si>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</si>
  <si>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</si>
  <si>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</si>
  <si>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</si>
  <si>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</si>
  <si>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</si>
  <si>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</si>
  <si>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</si>
  <si>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</si>
  <si>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</si>
  <si>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</si>
  <si>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</si>
  <si>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</si>
  <si>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</si>
  <si>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</si>
  <si>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</si>
  <si>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</si>
  <si>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</si>
  <si>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</si>
  <si>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</si>
  <si>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</si>
  <si>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</si>
  <si>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</si>
  <si>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</si>
  <si>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</si>
  <si>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</si>
  <si>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</si>
  <si>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</si>
  <si>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</si>
  <si>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</si>
  <si>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</si>
  <si>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</si>
  <si>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</si>
  <si>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</si>
  <si>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</si>
  <si>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</si>
  <si>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</si>
  <si>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</si>
  <si>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</si>
  <si>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</si>
  <si>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</si>
  <si>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</si>
  <si>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</si>
  <si>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</si>
  <si>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</si>
  <si>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</si>
  <si>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</si>
  <si>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</si>
  <si>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</si>
  <si>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</si>
  <si>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</si>
  <si>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</si>
  <si>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</si>
  <si>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</si>
  <si>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</si>
  <si>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</si>
  <si>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</si>
  <si>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</si>
  <si>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</si>
  <si>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</si>
  <si>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</si>
  <si>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</si>
  <si>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</si>
  <si>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</si>
  <si>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</si>
  <si>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</si>
  <si>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</si>
  <si>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</si>
  <si>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</si>
  <si>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</si>
  <si>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</si>
  <si>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</si>
  <si>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</si>
  <si>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</si>
  <si>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</si>
  <si>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</si>
  <si>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</si>
  <si>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</si>
  <si>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</si>
  <si>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</si>
  <si>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</si>
  <si>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</si>
  <si>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</si>
  <si>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</si>
  <si>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</si>
  <si>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</si>
  <si>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</si>
  <si>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</si>
  <si>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</si>
  <si>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</si>
  <si>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</si>
  <si>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</si>
  <si>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</si>
  <si>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</si>
  <si>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</si>
  <si>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</si>
  <si>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</si>
  <si>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</si>
  <si>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</si>
  <si>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</si>
  <si>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</si>
  <si>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</si>
  <si>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</si>
  <si>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</si>
  <si>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</si>
  <si>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</si>
  <si>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</si>
  <si>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</si>
  <si>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</si>
  <si>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</si>
  <si>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</si>
  <si>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</si>
  <si>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</si>
  <si>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</si>
  <si>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</si>
  <si>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</si>
  <si>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</si>
  <si>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</si>
  <si>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</si>
  <si>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</si>
  <si>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</si>
  <si>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</si>
  <si>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</si>
  <si>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</si>
  <si>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</si>
  <si>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</si>
  <si>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</si>
  <si>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</si>
  <si>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</si>
  <si>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</si>
  <si>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</si>
  <si>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</si>
  <si>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</si>
  <si>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</si>
  <si>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</si>
  <si>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</si>
  <si>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</si>
  <si>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</si>
  <si>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</si>
  <si>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</si>
  <si>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</si>
  <si>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</si>
  <si>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</si>
  <si>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</si>
  <si>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</si>
  <si>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</si>
  <si>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</si>
  <si>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</si>
  <si>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</si>
  <si>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</si>
  <si>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</si>
  <si>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</si>
  <si>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</si>
  <si>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</si>
  <si>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</si>
  <si>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</si>
  <si>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</si>
  <si>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</si>
  <si>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</si>
  <si>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</si>
  <si>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</si>
  <si>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</si>
  <si>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</si>
  <si>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</si>
  <si>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</si>
  <si>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</si>
  <si>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</si>
  <si>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</si>
  <si>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</si>
  <si>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</si>
  <si>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</si>
  <si>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</si>
  <si>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</si>
  <si>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</si>
  <si>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</si>
  <si>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</si>
  <si>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</si>
  <si>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</si>
  <si>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</si>
  <si>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</si>
  <si>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</si>
  <si>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</si>
  <si>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</si>
  <si>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</si>
  <si>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</si>
  <si>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</si>
  <si>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</si>
  <si>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</si>
  <si>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</si>
  <si>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</si>
  <si>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</si>
  <si>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</si>
  <si>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</si>
  <si>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</si>
  <si>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</si>
  <si>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</si>
  <si>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</si>
  <si>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</si>
  <si>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</si>
  <si>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</si>
  <si>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</si>
  <si>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</si>
  <si>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</si>
  <si>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</si>
  <si>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</si>
  <si>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</si>
  <si>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</si>
  <si>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</si>
  <si>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</si>
  <si>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</si>
  <si>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</si>
  <si>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</si>
  <si>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</si>
  <si>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</si>
  <si>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</si>
  <si>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</si>
  <si>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</si>
  <si>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</si>
  <si>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</si>
  <si>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</si>
  <si>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</si>
  <si>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</si>
  <si>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</si>
  <si>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</si>
  <si>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</si>
  <si>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</si>
  <si>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</si>
  <si>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</si>
  <si>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</si>
  <si>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</si>
  <si>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</si>
  <si>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</si>
  <si>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</si>
  <si>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</si>
  <si>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</si>
  <si>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</si>
  <si>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</si>
  <si>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</si>
  <si>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</si>
  <si>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</si>
  <si>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</si>
  <si>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</si>
  <si>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</si>
  <si>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</si>
  <si>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</si>
  <si>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</si>
  <si>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</si>
  <si>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</si>
  <si>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</si>
  <si>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</si>
  <si>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</si>
  <si>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</si>
  <si>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</si>
  <si>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</si>
  <si>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</si>
  <si>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</si>
  <si>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</si>
  <si>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</si>
  <si>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</si>
  <si>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</si>
  <si>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</si>
  <si>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</si>
  <si>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</si>
  <si>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</si>
  <si>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</si>
  <si>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</si>
  <si>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</si>
  <si>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</si>
  <si>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</si>
  <si>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</si>
  <si>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</si>
  <si>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</si>
  <si>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</si>
  <si>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</si>
  <si>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</si>
  <si>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</si>
  <si>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</si>
  <si>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</si>
  <si>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</si>
  <si>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</si>
  <si>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</si>
  <si>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</si>
  <si>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</si>
  <si>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</si>
  <si>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</si>
  <si>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</si>
  <si>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</si>
  <si>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</si>
  <si>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</si>
  <si>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</si>
  <si>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</si>
  <si>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</si>
  <si>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</si>
  <si>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</si>
  <si>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</si>
  <si>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</si>
  <si>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</si>
  <si>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</si>
  <si>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</si>
  <si>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</si>
  <si>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</si>
  <si>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</si>
  <si>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</si>
  <si>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</si>
  <si>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</si>
  <si>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</si>
  <si>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</si>
  <si>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</si>
  <si>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</si>
  <si>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</si>
  <si>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</si>
  <si>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</si>
  <si>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</si>
  <si>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</si>
  <si>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</si>
  <si>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</si>
  <si>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</si>
  <si>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</si>
  <si>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</si>
  <si>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</si>
  <si>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</si>
  <si>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</si>
  <si>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</si>
  <si>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</si>
  <si>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</si>
  <si>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</si>
  <si>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</si>
  <si>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</si>
  <si>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</si>
  <si>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</si>
  <si>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</si>
  <si>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</si>
  <si>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</si>
  <si>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</si>
  <si>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</si>
  <si>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</si>
  <si>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</si>
  <si>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</si>
  <si>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</si>
  <si>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</si>
  <si>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</si>
  <si>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</si>
  <si>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</si>
  <si>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</si>
  <si>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</si>
  <si>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</si>
  <si>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</si>
  <si>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</si>
  <si>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</si>
  <si>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</si>
  <si>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</si>
  <si>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</si>
  <si>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</si>
  <si>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</si>
  <si>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</si>
  <si>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</si>
  <si>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</si>
  <si>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</si>
  <si>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</si>
  <si>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</si>
  <si>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</si>
  <si>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</si>
  <si>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</si>
  <si>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</si>
  <si>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</si>
  <si>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</si>
  <si>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</si>
  <si>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</si>
  <si>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</si>
  <si>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</si>
  <si>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</si>
  <si>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</si>
  <si>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</si>
  <si>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</si>
  <si>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</si>
  <si>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</si>
  <si>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</si>
  <si>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</si>
  <si>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</si>
  <si>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</si>
  <si>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</si>
  <si>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</si>
  <si>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</si>
  <si>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</si>
  <si>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</si>
  <si>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</si>
  <si>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</si>
  <si>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</si>
  <si>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</si>
  <si>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</si>
  <si>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</si>
  <si>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</si>
  <si>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</si>
  <si>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</si>
  <si>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</si>
  <si>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</si>
  <si>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</si>
  <si>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</si>
  <si>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</si>
  <si>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</si>
  <si>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</si>
  <si>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</si>
  <si>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</si>
  <si>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</si>
  <si>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</si>
  <si>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</si>
  <si>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</si>
  <si>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</si>
  <si>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</si>
  <si>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</si>
  <si>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</si>
  <si>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</si>
  <si>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</si>
  <si>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</si>
  <si>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</si>
  <si>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</si>
  <si>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</si>
  <si>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</si>
  <si>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</si>
  <si>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</si>
  <si>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</si>
  <si>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</si>
  <si>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</si>
  <si>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</si>
  <si>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</si>
  <si>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</si>
  <si>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</si>
  <si>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</si>
  <si>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</si>
  <si>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</si>
  <si>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</si>
  <si>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</si>
  <si>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</si>
  <si>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</si>
  <si>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</si>
  <si>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</si>
  <si>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</si>
  <si>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</si>
  <si>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</si>
  <si>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</si>
  <si>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</si>
  <si>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</si>
  <si>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</si>
  <si>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</si>
  <si>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</si>
  <si>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</si>
  <si>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</si>
  <si>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</si>
  <si>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</si>
  <si>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</si>
  <si>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</si>
  <si>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</si>
  <si>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</si>
  <si>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</si>
  <si>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</si>
  <si>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</si>
  <si>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</si>
  <si>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</si>
  <si>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</si>
  <si>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</si>
  <si>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</si>
  <si>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</si>
  <si>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</si>
  <si>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</si>
  <si>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</si>
  <si>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</si>
  <si>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</si>
  <si>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</si>
  <si>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</si>
  <si>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</si>
  <si>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</si>
  <si>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</si>
  <si>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</si>
  <si>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</si>
  <si>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</si>
  <si>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</si>
  <si>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</si>
  <si>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</si>
  <si>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</si>
  <si>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</si>
  <si>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</si>
  <si>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</si>
  <si>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</si>
  <si>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</si>
  <si>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</si>
  <si>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</si>
  <si>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</si>
  <si>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</si>
  <si>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</si>
  <si>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</si>
  <si>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</si>
  <si>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</si>
  <si>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</si>
  <si>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</si>
  <si>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</si>
  <si>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</si>
  <si>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</si>
  <si>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</si>
  <si>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</si>
  <si>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</si>
  <si>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</si>
  <si>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</si>
  <si>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</si>
  <si>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</si>
  <si>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</si>
  <si>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</si>
  <si>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</si>
  <si>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</si>
  <si>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</si>
  <si>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</si>
  <si>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</si>
  <si>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</si>
  <si>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</si>
  <si>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</si>
  <si>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</si>
  <si>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</si>
  <si>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</si>
  <si>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</si>
  <si>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</si>
  <si>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</si>
  <si>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</si>
  <si>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</si>
  <si>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</si>
  <si>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</si>
  <si>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</si>
  <si>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</si>
  <si>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</si>
  <si>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</si>
  <si>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</si>
  <si>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</si>
  <si>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</si>
  <si>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</si>
  <si>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</si>
  <si>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</si>
  <si>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</si>
  <si>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</si>
  <si>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</si>
  <si>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</si>
  <si>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</si>
  <si>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</si>
  <si>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</si>
  <si>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</si>
  <si>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</si>
  <si>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</si>
  <si>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</si>
  <si>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</si>
  <si>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</si>
  <si>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</si>
  <si>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</si>
  <si>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</si>
  <si>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</si>
  <si>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</si>
  <si>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</si>
  <si>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</si>
  <si>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</si>
  <si>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</si>
  <si>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</si>
  <si>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</si>
  <si>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</si>
  <si>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</si>
  <si>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</si>
  <si>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</si>
  <si>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</si>
  <si>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</si>
  <si>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</si>
  <si>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</si>
  <si>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</si>
  <si>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</si>
  <si>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</si>
  <si>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</si>
  <si>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</si>
  <si>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</si>
  <si>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</si>
  <si>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</si>
  <si>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30 mins</t>
  </si>
  <si>
    <t>PCM-20251004-00000586</t>
  </si>
  <si>
    <t>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</si>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</sst>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271.63122627314442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2.8691550920484588E-2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2</v>
      </c>
      <c r="D4" s="64" t="s">
        <v>21490</v>
      </c>
      <c r="E4" s="65" t="s">
        <v>38964</v>
      </c>
      <c r="F4" s="66">
        <v>45934.572928240741</v>
      </c>
      <c r="G4" s="67">
        <f ca="1">IFERROR(NOW()-F4,"")</f>
        <v>6.7239583295304328E-3</v>
      </c>
      <c r="H4" s="68">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45934.579652199071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45934.579652199071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45934.579652199071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45934.579652199071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45934.579652199071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45934.579652199071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45934.579652199071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45934.579652199071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45934.579652199071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45934.579652199071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45934.579652199071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45934.579652199071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45934.579652199071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45934.579652199071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45934.579652199071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45934.579652199071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45934.579652199071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45934.579652199071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45934.579652199071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45934.579652199071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45934.579652199071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45934.579652199071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45934.579652199071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45934.579652199071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45934.579652199071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45934.579652199071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45934.579652199071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45934.579652199071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45934.579652199071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45934.579652199071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45934.579652199071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45934.579652199071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45934.579652199071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45934.579652199071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45934.579652199071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45934.579652199071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45934.579652199071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45934.579652199071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45934.579652199071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45934.579652199071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45934.579652199071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45934.579652199071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45934.579652199071</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31F05E6A-8035-4649-903B-08EA95A13D12}"/>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242.92786979165976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127.85256886573916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109.57981423610909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45934.579652199071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45934.579652199071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45934.579652199071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45934.579652199071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45934.579652199071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45934.579652199071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45934.579652199071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45934.579652199071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45934.579652199071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45934.579652199071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45934.579652199071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45934.579652199071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45934.579652199071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45934.579652199071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45934.579652199071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45934.579652199071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45934.579652199071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45934.579652199071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45934.579652199071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45934.579652199071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45934.579652199071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45934.579652199071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45934.579652199071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45934.579652199071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45934.579652199071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45934.579652199071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45934.579652199071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45934.579652199071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45934.579652199071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45934.579652199071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45934.579652199071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45934.579652199071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45934.579652199071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45934.579652199071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45934.579652199071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45934.579652199071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45934.579652199071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45934.579652199071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45934.579652199071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45934.579652199071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45934.579652199071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45934.579652199071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45934.579652199071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45934.579652199071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45934.579652199071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45934.579652199071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45934.579652199071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45934.579652199071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45934.579652199071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45934.579652199071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45934.579652199071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45934.579652199071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45934.579652199071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45934.579652199071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45934.579652199071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45934.579652199071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45934.579652199071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45934.579652199071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45934.579652199071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45934.579652199071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45934.579652199071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45934.579652199071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45934.579652199071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45934.579652199071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45934.579652199071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45934.579652199071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45934.579652199071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45934.579652199071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45934.579652199071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45934.579652199071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45934.579652199071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45934.579652199071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45934.579652199071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45934.579652199071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45934.579652199071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45934.579652199071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45934.579652199071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45934.579652199071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45934.579652199071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45934.579652199071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45934.579652199071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45934.579652199071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45934.579652199071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45934.579652199071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45934.579652199071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45934.579652199071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45934.579652199071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45934.579652199071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45934.579652199071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45934.579652199071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45934.579652199071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45934.579652199071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45934.579652199071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45934.579652199071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45934.579652199071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45934.579652199071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45934.579652199071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45934.579652199071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45934.579652199071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45934.579652199071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45934.579652199071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45934.579652199071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45934.579652199071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45934.579652199071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45934.579652199071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45934.579652199071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45934.579652199071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45934.579652199071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45934.579652199071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45934.579652199071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45934.579652199071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45934.579652199071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45934.579652199071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45934.579652199071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45934.579652199071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45934.579652199071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45934.579652199071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45934.579652199071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45934.579652199071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45934.579652199071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45934.579652199071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45934.579652199071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45934.579652199071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45934.579652199071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45934.579652199071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45934.579652199071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45934.579652199071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45934.579652199071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45934.579652199071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45934.579652199071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45934.579652199071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45934.579652199071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45934.579652199071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45934.579652199071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45934.579652199071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45934.579652199071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45934.579652199071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45934.579652199071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45934.579652199071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45934.579652199071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45934.579652199071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45934.579652199071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45934.579652199071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45934.579652199071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45934.579652199071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45934.579652199071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45934.579652199071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45934.579652199071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45934.579652199071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45934.579652199071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45934.579652199071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45934.579652199071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45934.579652199071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45934.579652199071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45934.579652199071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45934.579652199071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45934.579652199071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45934.579652199071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45934.579652199071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45934.579652199071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45934.579652199071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45934.579652199071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45934.579652199071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45934.579652199071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45934.579652199071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45934.579652199071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45934.579652199071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45934.579652199071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45934.579652199071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45934.579652199071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45934.579652199071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45934.579652199071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45934.579652199071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45934.579652199071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45934.579652199071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45934.579652199071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45934.579652199071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45934.579652199071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45934.579652199071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45934.579652199071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45934.579652199071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45934.579652199071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45934.579652199071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45934.579652199071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45934.579652199071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45934.579652199071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45934.579652199071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45934.579652199071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45934.579652199071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45934.579652199071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45934.579652199071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45934.579652199071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45934.579652199071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45934.579652199071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45934.579652199071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45934.579652199071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45934.579652199071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45934.579652199071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45934.579652199071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45934.579652199071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45934.579652199071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45934.579652199071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45934.579652199071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45934.579652199071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45934.579652199071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45934.579652199071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45934.579652199071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45934.579652199071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45934.579652199071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45934.579652199071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45934.579652199071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45934.579652199071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45934.579652199071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45934.579652199071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45934.579652199071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45934.579652199071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45934.579652199071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45934.579652199071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45934.579652199071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45934.579652199071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45934.579652199071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45934.579652199071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45934.579652199071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45934.579652199071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45934.579652199071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45934.579652199071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45934.579652199071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45934.579652199071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45934.579652199071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45934.579652199071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45934.579652199071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45934.579652199071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45934.579652199071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45934.579652199071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45934.579652199071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45934.579652199071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45934.579652199071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45934.579652199071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45934.579652199071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45934.579652199071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45934.579652199071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45934.579652199071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45934.579652199071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45934.579652199071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45934.579652199071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45934.579652199071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45934.579652199071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45934.579652199071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45934.579652199071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45934.579652199071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45934.579652199071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45934.579652199071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45934.579652199071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45934.579652199071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45934.579652199071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45934.579652199071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45934.579652199071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45934.579652199071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45934.579652199071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45934.579652199071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45934.579652199071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45934.579652199071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45934.579652199071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45934.579652199071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45934.579652199071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45934.579652199071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45934.579652199071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45934.579652199071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45934.579652199071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45934.579652199071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45934.579652199071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45934.579652199071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45934.579652199071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45934.579652199071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45934.579652199071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45934.579652199071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45934.579652199071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45934.579652199071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45934.579652199071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45934.579652199071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45934.579652199071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45934.579652199071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45934.579652199071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45934.579652199071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45934.579652199071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45934.579652199071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45934.579652199071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45934.579652199071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45934.579652199071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45934.579652199071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45934.579652199071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45934.579652199071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45934.579652199071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45934.579652199071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45934.579652199071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45934.579652199071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45934.579652199071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45934.579652199071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45934.579652199071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45934.579652199071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45934.579652199071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45934.579652199071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45934.579652199071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45934.579652199071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45934.579652199071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45934.579652199071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45934.579652199071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45934.579652199071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45934.579652199071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45934.579652199071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45934.579652199071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45934.579652199071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45934.579652199071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45934.579652199071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45934.579652199071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45934.579652199071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45934.579652199071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45934.579652199071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45934.579652199071</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45934.579652199071</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45934.579652199071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45934.579652199071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45934.579652199071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45934.579652199071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45934.579652199071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45934.579652199071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45934.579652199071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45934.579652199071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45934.579652199071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45934.579652199071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45934.579652199071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45934.579652199071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45934.579652199071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45934.579652199071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45934.579652199071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45934.579652199071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45934.579652199071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45934.579652199071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45934.579652199071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45934.579652199071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45934.579652199071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45934.579652199071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45934.579652199071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45934.579652199071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45934.579652199071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45934.579652199071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45934.579652199071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45934.579652199071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45934.579652199071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45934.579652199071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45934.579652199071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45934.579652199071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45934.579652199071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45934.579652199071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45934.579652199071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45934.579652199071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45934.579652199071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45934.579652199071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45934.579652199071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45934.579652199071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45934.579652199071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45934.579652199071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45934.579652199071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45934.579652199071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45934.579652199071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45934.579652199071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45934.579652199071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45934.579652199071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45934.579652199071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45934.579652199071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45934.579652199071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45934.579652199071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45934.579652199071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45934.579652199071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45934.579652199071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45934.579652199071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45934.579652199071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45934.579652199071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45934.579652199071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45934.579652199071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45934.579652199071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45934.579652199071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45934.579652199071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45934.579652199071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45934.579652199071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45934.579652199071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45934.579652199071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45934.579652199071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45934.579652199071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45934.579652199071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45934.579652199071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45934.579652199071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45934.579652199071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45934.579652199071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45934.579652199071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45934.579652199071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45934.579652199071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45934.579652199071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45934.579652199071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45934.579652199071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45934.579652199071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45934.579652199071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45934.579652199071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45934.579652199071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45934.579652199071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45934.579652199071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45934.579652199071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45934.579652199071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45934.579652199071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45934.579652199071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45934.579652199071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45934.579652199071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45934.579652199071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45934.579652199071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45934.579652199071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45934.579652199071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45934.579652199071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45934.579652199071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45934.579652199071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45934.579652199071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45934.579652199071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45934.579652199071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45934.579652199071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45934.579652199071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45934.579652199071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45934.579652199071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45934.579652199071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45934.579652199071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45934.579652199071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45934.579652199071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45934.579652199071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45934.579652199071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45934.579652199071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45934.579652199071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45934.579652199071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45934.579652199071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45934.579652199071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45934.579652199071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45934.579652199071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45934.579652199071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45934.579652199071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45934.579652199071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45934.579652199071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45934.579652199071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45934.579652199071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45934.579652199071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45934.579652199071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45934.579652199071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45934.579652199071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45934.579652199071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45934.579652199071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45934.579652199071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45934.579652199071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45934.579652199071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45934.579652199071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45934.579652199071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45934.579652199071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45934.579652199071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45934.579652199071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45934.579652199071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45934.579652199071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45934.579652199071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45934.579652199071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45934.579652199071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45934.579652199071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45934.579652199071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45934.579652199071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45934.579652199071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45934.579652199071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45934.579652199071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45934.579652199071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45934.579652199071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45934.579652199071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45934.579652199071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45934.579652199071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45934.579652199071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45934.579652199071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45934.579652199071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45934.579652199071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45934.579652199071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45934.579652199071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45934.579652199071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45934.579652199071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45934.579652199071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45934.579652199071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45934.579652199071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45934.579652199071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45934.579652199071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45934.579652199071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45934.579652199071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45934.579652199071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45934.579652199071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45934.579652199071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45934.579652199071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45934.579652199071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45934.579652199071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45934.579652199071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45934.579652199071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45934.579652199071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45934.579652199071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45934.579652199071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45934.579652199071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45934.579652199071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45934.579652199071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45934.579652199071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45934.579652199071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45934.579652199071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45934.579652199071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45934.579652199071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45934.579652199071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45934.579652199071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45934.579652199071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45934.579652199071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45934.579652199071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45934.579652199071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45934.579652199071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45934.579652199071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45934.579652199071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45934.579652199071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45934.579652199071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45934.579652199071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45934.579652199071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45934.579652199071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45934.579652199071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45934.579652199071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45934.579652199071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45934.579652199071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45934.579652199071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45934.579652199071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45934.579652199071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45934.579652199071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45934.579652199071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45934.579652199071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45934.579652199071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45934.579652199071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45934.579652199071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45934.579652199071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45934.579652199071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45934.579652199071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45934.579652199071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45934.579652199071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45934.579652199071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45934.579652199071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45934.579652199071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45934.579652199071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45934.579652199071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45934.579652199071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45934.579652199071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45934.579652199071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45934.579652199071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45934.579652199071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45934.579652199071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45934.579652199071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45934.579652199071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45934.579652199071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45934.579652199071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45934.579652199071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45934.579652199071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45934.579652199071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45934.579652199071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45934.579652199071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45934.579652199071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45934.579652199071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45934.579652199071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45934.579652199071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45934.579652199071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45934.579652199071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45934.579652199071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45934.579652199071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45934.579652199071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45934.579652199071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45934.579652199071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45934.579652199071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45934.579652199071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45934.579652199071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45934.579652199071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45934.579652199071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45934.579652199071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45934.579652199071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45934.579652199071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45934.579652199071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45934.579652199071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45934.579652199071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45934.579652199071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45934.579652199071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45934.579652199071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45934.579652199071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45934.579652199071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45934.579652199071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45934.579652199071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45934.579652199071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45934.579652199071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45934.579652199071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45934.579652199071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45934.579652199071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45934.579652199071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45934.579652199071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45934.579652199071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45934.579652199071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45934.579652199071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45934.579652199071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45934.579652199071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45934.579652199071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45934.579652199071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45934.579652199071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45934.579652199071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45934.579652199071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45934.579652199071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45934.579652199071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45934.579652199071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45934.579652199071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45934.579652199071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45934.579652199071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45934.579652199071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45934.579652199071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45934.579652199071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45934.579652199071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45934.579652199071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45934.579652199071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45934.579652199071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45934.579652199071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45934.579652199071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45934.579652199071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45934.579652199071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45934.579652199071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45934.579652199071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45934.579652199071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45934.579652199071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45934.579652199071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45934.579652199071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45934.579652199071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45934.579652199071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45934.579652199071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45934.579652199071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45934.579652199071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45934.579652199071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45934.579652199071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45934.579652199071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45934.579652199071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45934.579652199071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45934.579652199071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45934.579652199071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45934.579652199071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45934.579652199071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45934.579652199071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45934.579652199071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45934.579652199071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45934.579652199071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45934.579652199071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45934.579652199071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45934.579652199071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45934.579652199071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45934.579652199071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45934.579652199071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45934.579652199071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45934.579652199071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45934.579652199071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45934.579652199071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45934.579652199071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45934.579652199071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45934.579652199071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45934.579652199071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45934.579652199071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45934.579652199071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45934.579652199071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45934.579652199071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45934.579652199071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45934.579652199071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45934.579652199071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45934.579652199071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45934.579652199071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45934.579652199071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45934.579652199071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45934.579652199071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45934.579652199071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45934.579652199071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45934.579652199071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45934.579652199071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45934.579652199071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45934.579652199071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45934.579652199071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45934.579652199071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45934.579652199071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45934.579652199071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45934.579652199071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45934.579652199071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45934.579652199071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45934.579652199071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45934.579652199071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45934.579652199071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45934.579652199071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45934.579652199071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45934.579652199071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45934.579652199071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45934.579652199071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45934.579652199071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45934.579652199071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45934.579652199071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45934.579652199071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45934.579652199071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45934.579652199071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45934.579652199071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45934.579652199071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45934.579652199071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45934.579652199071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45934.579652199071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45934.579652199071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45934.579652199071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45934.579652199071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45934.579652199071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45934.579652199071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45934.579652199071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45934.579652199071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45934.579652199071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45934.579652199071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45934.579652199071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45934.579652199071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45934.579652199071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45934.579652199071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45934.579652199071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45934.579652199071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45934.579652199071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45934.579652199071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45934.579652199071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45934.579652199071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45934.579652199071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45934.579652199071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45934.579652199071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45934.579652199071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45934.579652199071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45934.579652199071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45934.579652199071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45934.579652199071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45934.579652199071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45934.579652199071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45934.579652199071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45934.579652199071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45934.579652199071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45934.579652199071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45934.579652199071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45934.579652199071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45934.579652199071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45934.579652199071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45934.579652199071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45934.579652199071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45934.579652199071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45934.579652199071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45934.579652199071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45934.579652199071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45934.579652199071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45934.579652199071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45934.579652199071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45934.579652199071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45934.579652199071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45934.579652199071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45934.579652199071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45934.579652199071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45934.579652199071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45934.579652199071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45934.579652199071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45934.579652199071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45934.579652199071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45934.579652199071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45934.579652199071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45934.579652199071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45934.579652199071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45934.579652199071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45934.579652199071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45934.579652199071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45934.579652199071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45934.579652199071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45934.579652199071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45934.579652199071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45934.579652199071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45934.579652199071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45934.579652199071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45934.579652199071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45934.579652199071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45934.579652199071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45934.579652199071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45934.579652199071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45934.579652199071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45934.579652199071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45934.579652199071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45934.579652199071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45934.579652199071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45934.579652199071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45934.579652199071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45934.579652199071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45934.579652199071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45934.579652199071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45934.579652199071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45934.579652199071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45934.579652199071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45934.579652199071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45934.579652199071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45934.579652199071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45934.579652199071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45934.579652199071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45934.579652199071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45934.579652199071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45934.579652199071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45934.579652199071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45934.579652199071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45934.579652199071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45934.579652199071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45934.579652199071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45934.579652199071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45934.579652199071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45934.579652199071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45934.579652199071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45934.579652199071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45934.579652199071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45934.579652199071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45934.579652199071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45934.579652199071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45934.579652199071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45934.579652199071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45934.579652199071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45934.579652199071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45934.579652199071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45934.579652199071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45934.579652199071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45934.579652199071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45934.579652199071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45934.579652199071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45934.579652199071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45934.579652199071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45934.579652199071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45934.579652199071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45934.579652199071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45934.579652199071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45934.579652199071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45934.579652199071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45934.579652199071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45934.579652199071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45934.579652199071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45934.579652199071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45934.579652199071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45934.579652199071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45934.579652199071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45934.579652199071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45934.579652199071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45934.579652199071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45934.579652199071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45934.579652199071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45934.579652199071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45934.579652199071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45934.579652199071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45934.579652199071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45934.579652199071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45934.579652199071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45934.579652199071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45934.579652199071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45934.579652199071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45934.579652199071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45934.579652199071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45934.579652199071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45934.579652199071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45934.579652199071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45934.579652199071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45934.579652199071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45934.579652199071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45934.579652199071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45934.579652199071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45934.579652199071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45934.579652199071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45934.579652199071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45934.579652199071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45934.579652199071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45934.579652199071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45934.579652199071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45934.579652199071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45934.579652199071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45934.579652199071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45934.579652199071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45934.579652199071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45934.579652199071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45934.579652199071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45934.579652199071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45934.579652199071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45934.579652199071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45934.579652199071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45934.579652199071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45934.579652199071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45934.579652199071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45934.579652199071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45934.579652199071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45934.579652199071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45934.579652199071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45934.579652199071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45934.579652199071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45934.579652199071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45934.579652199071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45934.579652199071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45934.579652199071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45934.579652199071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45934.579652199071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45934.579652199071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45934.579652199071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45934.579652199071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45934.579652199071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45934.579652199071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45934.579652199071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45934.579652199071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45934.579652199071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45934.579652199071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45934.579652199071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45934.579652199071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45934.579652199071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45934.579652199071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45934.579652199071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45934.579652199071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45934.579652199071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45934.579652199071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45934.579652199071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45934.579652199071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45934.579652199071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45934.579652199071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45934.579652199071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45934.579652199071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45934.579652199071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45934.579652199071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45934.579652199071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45934.579652199071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45934.579652199071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45934.579652199071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45934.579652199071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45934.579652199071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45934.579652199071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45934.579652199071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45934.579652199071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45934.579652199071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45934.579652199071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45934.579652199071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45934.579652199071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45934.579652199071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45934.579652199071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45934.579652199071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45934.579652199071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45934.579652199071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45934.579652199071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45934.579652199071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45934.579652199071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45934.579652199071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45934.579652199071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45934.579652199071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45934.579652199071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45934.579652199071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45934.579652199071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45934.579652199071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45934.579652199071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45934.579652199071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45934.579652199071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45934.579652199071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45934.579652199071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45934.579652199071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45934.579652199071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45934.579652199071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45934.579652199071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45934.579652199071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45934.579652199071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45934.579652199071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45934.579652199071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45934.579652199071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45934.579652199071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45934.579652199071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45934.579652199071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45934.579652199071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45934.579652199071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45934.579652199071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45934.579652199071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45934.579652199071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45934.579652199071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45934.579652199071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45934.579652199071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45934.579652199071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45934.579652199071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45934.579652199071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45934.579652199071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45934.579652199071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45934.579652199071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45934.579652199071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45934.579652199071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45934.579652199071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45934.579652199071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45934.579652199071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45934.579652199071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45934.579652199071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45934.579652199071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45934.579652199071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45934.579652199071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45934.579652199071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45934.579652199071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45934.579652199071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45934.579652199071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45934.579652199071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45934.579652199071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45934.579652199071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45934.579652199071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45934.579652199071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45934.579652199071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45934.579652199071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45934.579652199071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45934.579652199071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45934.579652199071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45934.579652199071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45934.579652199071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45934.579652199071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45934.579652199071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45934.579652199071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45934.579652199071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45934.579652199071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45934.579652199071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45934.579652199071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45934.579652199071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45934.579652199071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45934.579652199071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45934.579652199071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45934.579652199071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45934.579652199071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45934.579652199071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45934.579652199071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45934.579652199071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45934.579652199071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45934.579652199071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45934.579652199071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45934.579652199071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45934.579652199071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45934.579652199071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45934.579652199071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45934.579652199071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45934.579652199071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45934.579652199071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45934.579652199071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45934.579652199071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45934.579652199071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45934.579652199071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45934.579652199071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45934.579652199071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45934.579652199071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45934.579652199071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45934.579652199071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45934.579652199071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45934.579652199071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45934.579652199071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45934.579652199071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45934.579652199071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45934.579652199071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45934.579652199071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45934.579652199071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45934.579652199071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45934.579652199071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45934.579652199071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45934.579652199071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45934.579652199071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45934.579652199071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45934.579652199071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45934.579652199071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45934.579652199071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45934.579652199071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45934.579652199071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45934.579652199071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45934.579652199071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45934.579652199071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45934.579652199071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45934.579652199071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45934.579652199071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45934.579652199071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45934.579652199071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45934.579652199071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45934.579652199071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45934.579652199071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45934.579652199071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45934.579652199071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45934.579652199071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45934.579652199071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45934.579652199071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45934.579652199071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45934.579652199071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45934.579652199071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45934.579652199071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45934.579652199071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45934.579652199071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45934.579652199071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45934.579652199071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45934.579652199071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45934.579652199071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45934.579652199071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45934.579652199071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45934.579652199071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45934.579652199071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45934.579652199071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45934.579652199071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45934.579652199071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45934.579652199071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45934.579652199071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45934.579652199071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45934.579652199071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45934.579652199071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45934.579652199071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45934.579652199071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45934.579652199071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45934.579652199071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45934.579652199071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45934.579652199071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45934.579652199071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45934.579652199071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45934.579652199071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45934.579652199071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45934.579652199071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45934.579652199071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45934.579652199071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45934.579652199071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45934.579652199071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45934.579652199071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45934.579652199071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45934.579652199071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45934.579652199071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45934.579652199071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45934.579652199071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45934.579652199071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45934.579652199071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45934.579652199071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45934.579652199071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45934.579652199071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45934.579652199071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45934.579652199071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45934.579652199071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45934.579652199071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45934.579652199071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45934.579652199071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45934.579652199071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45934.579652199071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45934.579652199071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45934.579652199071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45934.579652199071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45934.579652199071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45934.579652199071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45934.579652199071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45934.579652199071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45934.579652199071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45934.579652199071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45934.579652199071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45934.579652199071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45934.579652199071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45934.579652199071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45934.579652199071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45934.579652199071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45934.579652199071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45934.579652199071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45934.579652199071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45934.579652199071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45934.579652199071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45934.579652199071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45934.579652199071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45934.579652199071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45934.579652199071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45934.579652199071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45934.579652199071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45934.579652199071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45934.579652199071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45934.579652199071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45934.579652199071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45934.579652199071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45934.579652199071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45934.579652199071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45934.579652199071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45934.579652199071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45934.579652199071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45934.579652199071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45934.579652199071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45934.579652199071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45934.579652199071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45934.579652199071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45934.579652199071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45934.579652199071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45934.579652199071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45934.579652199071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45934.579652199071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45934.579652199071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45934.579652199071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45934.579652199071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45934.579652199071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45934.579652199071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45934.579652199071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45934.579652199071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45934.579652199071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45934.579652199071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45934.579652199071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45934.579652199071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45934.579652199071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45934.579652199071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45934.579652199071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45934.579652199071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45934.579652199071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45934.579652199071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45934.579652199071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45934.579652199071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45934.579652199071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45934.579652199071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45934.579652199071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45934.579652199071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45934.579652199071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45934.579652199071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45934.579652199071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45934.579652199071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45934.579652199071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45934.579652199071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45934.579652199071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45934.579652199071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45934.579652199071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45934.579652199071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45934.579652199071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45934.579652199071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45934.579652199071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45934.579652199071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45934.579652199071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45934.579652199071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45934.579652199071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45934.579652199071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45934.579652199071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45934.579652199071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45934.579652199071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45934.579652199071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45934.579652199071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45934.579652199071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45934.579652199071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45934.579652199071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45934.579652199071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45934.579652199071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45934.579652199071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45934.579652199071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45934.579652199071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45934.579652199071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45934.579652199071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45934.579652199071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45934.579652199071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45934.579652199071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45934.579652199071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45934.579652199071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45934.579652199071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45934.579652199071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45934.579652199071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45934.579652199071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45934.579652199071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45934.579652199071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45934.579652199071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45934.579652199071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45934.579652199071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45934.579652199071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45934.579652199071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45934.579652199071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45934.579652199071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45934.579652199071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45934.579652199071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45934.579652199071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45934.579652199071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45934.579652199071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45934.579652199071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45934.579652199071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45934.579652199071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45934.579652199071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45934.579652199071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45934.579652199071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45934.579652199071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45934.579652199071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45934.579652199071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45934.579652199071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45934.579652199071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45934.579652199071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45934.579652199071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45934.579652199071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45934.579652199071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45934.579652199071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45934.579652199071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45934.579652199071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45934.579652199071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45934.579652199071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45934.579652199071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45934.579652199071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45934.579652199071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45934.579652199071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45934.579652199071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45934.579652199071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45934.579652199071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45934.579652199071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45934.579652199071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45934.579652199071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45934.579652199071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45934.579652199071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45934.579652199071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45934.579652199071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45934.579652199071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45934.579652199071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45934.579652199071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45934.579652199071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45934.579652199071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45934.579652199071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45934.579652199071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45934.579652199071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45934.579652199071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45934.579652199071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45934.579652199071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45934.579652199071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45934.579652199071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45934.579652199071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45934.579652199071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45934.579652199071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45934.579652199071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45934.579652199071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45934.579652199071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45934.579652199071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45934.579652199071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45934.579652199071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45934.579652199071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45934.579652199071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45934.579652199071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45934.579652199071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45934.579652199071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45934.579652199071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45934.579652199071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45934.579652199071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45934.579652199071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45934.579652199071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45934.579652199071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45934.579652199071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45934.579652199071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45934.579652199071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45934.579652199071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45934.579652199071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45934.579652199071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45934.579652199071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45934.579652199071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45934.579652199071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45934.579652199071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45934.579652199071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45934.579652199071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45934.579652199071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45934.579652199071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45934.579652199071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45934.579652199071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45934.579652199071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45934.579652199071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45934.579652199071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45934.579652199071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45934.579652199071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45934.579652199071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45934.579652199071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45934.579652199071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45934.579652199071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45934.579652199071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45934.579652199071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45934.579652199071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45934.579652199071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45934.579652199071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45934.579652199071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45934.579652199071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45934.579652199071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45934.579652199071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45934.579652199071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45934.579652199071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45934.579652199071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45934.579652199071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45934.579652199071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45934.579652199071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45934.579652199071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45934.579652199071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45934.579652199071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45934.579652199071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45934.579652199071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45934.579652199071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45934.579652199071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45934.579652199071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45934.579652199071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45934.579652199071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45934.579652199071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45934.579652199071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45934.579652199071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45934.579652199071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45934.579652199071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45934.579652199071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45934.579652199071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45934.579652199071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45934.579652199071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45934.579652199071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45934.579652199071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45934.579652199071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45934.579652199071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45934.579652199071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45934.579652199071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45934.579652199071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45934.579652199071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45934.579652199071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45934.579652199071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45934.579652199071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45934.579652199071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45934.579652199071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45934.579652199071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45934.579652199071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45934.579652199071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45934.579652199071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45934.579652199071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45934.579652199071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45934.579652199071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45934.579652199071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45934.579652199071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45934.579652199071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45934.579652199071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45934.579652199071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45934.579652199071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45934.579652199071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45934.579652199071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45934.579652199071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45934.579652199071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45934.579652199071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45934.579652199071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45934.579652199071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45934.579652199071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45934.579652199071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45934.579652199071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45934.579652199071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45934.579652199071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45934.579652199071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45934.579652199071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45934.579652199071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45934.579652199071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45934.579652199071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45934.579652199071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45934.579652199071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45934.579652199071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45934.579652199071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45934.579652199071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45934.579652199071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45934.579652199071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45934.579652199071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45934.579652199071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45934.579652199071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45934.579652199071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45934.579652199071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45934.579652199071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45934.579652199071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45934.579652199071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45934.579652199071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45934.579652199071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45934.579652199071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45934.579652199071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45934.579652199071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45934.579652199071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45934.579652199071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45934.579652199071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45934.579652199071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45934.579652199071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45934.579652199071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45934.579652199071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45934.579652199071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45934.579652199071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45934.579652199071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45934.579652199071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45934.579652199071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45934.579652199071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45934.579652199071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45934.579652199071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45934.579652199071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45934.579652199071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45934.579652199071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45934.579652199071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45934.579652199071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45934.579652199071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45934.579652199071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45934.579652199071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45934.579652199071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45934.579652199071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45934.579652199071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45934.579652199071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45934.579652199071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45934.579652199071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45934.579652199071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45934.579652199071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45934.579652199071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45934.579652199071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45934.579652199071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45934.579652199071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45934.579652199071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45934.579652199071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45934.579652199071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45934.579652199071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45934.579652199071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45934.579652199071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45934.579652199071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45934.579652199071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45934.579652199071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45934.579652199071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45934.579652199071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45934.579652199071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45934.579652199071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45934.579652199071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45934.579652199071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45934.579652199071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45934.579652199071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45934.579652199071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45934.579652199071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45934.579652199071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45934.579652199071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45934.579652199071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45934.579652199071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45934.579652199071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45934.579652199071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45934.579652199071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45934.579652199071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45934.579652199071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45934.579652199071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45934.579652199071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45934.579652199071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45934.579652199071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45934.579652199071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45934.579652199071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45934.579652199071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45934.579652199071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45934.579652199071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45934.579652199071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45934.579652199071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45934.579652199071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45934.579652199071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45934.579652199071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45934.579652199071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45934.579652199071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45934.579652199071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45934.579652199071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45934.579652199071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45934.579652199071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45934.579652199071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45934.579652199071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45934.579652199071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45934.579652199071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45934.579652199071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45934.579652199071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45934.579652199071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45934.579652199071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45934.579652199071</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231.09893460647436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3.6893744212939055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45934.579652199071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45934.579652199071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45934.579652199071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45934.579652199071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45934.579652199071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45934.579652199071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45934.579652199071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45934.579652199071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45934.579652199071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45934.579652199071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45934.579652199071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45934.579652199071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45934.579652199071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45934.579652199071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45934.579652199071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45934.579652199071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45934.579652199071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45934.579652199071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45934.579652199071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45934.579652199071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45934.579652199071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45934.579652199071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45934.579652199071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45934.579652199071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45934.579652199071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45934.579652199071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45934.579652199071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45934.579652199071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45934.579652199071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45934.579652199071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45934.579652199071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45934.579652199071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42.74759201388224</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8.3907748842539149</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38228</v>
      </c>
      <c r="E4" s="37" t="s">
        <v>38964</v>
      </c>
      <c r="F4" s="38">
        <v>45934.502627314818</v>
      </c>
      <c r="G4" s="39">
        <f ca="1">IFERROR(NOW()-F4,"-")</f>
        <v>7.702488425275078E-2</v>
      </c>
      <c r="H4" s="38">
        <v>45934.496377314812</v>
      </c>
      <c r="I4" s="37" t="str">
        <f>IFERROR(VLOOKUP(D4,DB!A:F,6,0),"")</f>
        <v>SCECO</v>
      </c>
      <c r="J4" s="37" t="str">
        <f>IFERROR(VLOOKUP(D4,DB!A:G,7,0),"")</f>
        <v>Haj Removal</v>
      </c>
      <c r="K4" s="37" t="s">
        <v>39066</v>
      </c>
      <c r="L4" s="37" t="str">
        <f>IFERROR(VLOOKUP(D4,DB!A:I,9,0),"")</f>
        <v>Latis</v>
      </c>
      <c r="M4" s="136"/>
    </row>
    <row r="5" spans="1:13" ht="15">
      <c r="A5" s="37"/>
      <c r="B5" s="37" t="str">
        <f>IFERROR(VLOOKUP(D5,DB!A:K,11,0),"")</f>
        <v/>
      </c>
      <c r="C5" s="37"/>
      <c r="D5" s="37"/>
      <c r="E5" s="37"/>
      <c r="F5" s="38"/>
      <c r="G5" s="39">
        <f ca="1">IFERROR(NOW()-F5,"-")</f>
        <v>45934.579652199071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45934.579652199071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45934.579652199071</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45934.579652199071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45934.579652199071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45934.579652199071</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45934.579652199071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45934.579652199071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45934.579652199071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45934.579652199071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45934.579652199071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45934.579652199071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45934.579652199071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45934.579652199071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45934.579652199071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45934.579652199071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45934.579652199071</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45934.579652199071</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45934.579652199071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45934.579652199071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45934.579652199071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45934.579652199071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45934.579652199071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45934.579652199071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45934.579652199071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45934.579652199071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45934.579652199071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45934.579652199071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45934.579652199071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45934.579652199071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45934.579652199071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45934.579652199071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45934.579652199071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45934.579652199071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45934.579652199071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45934.579652199071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45934.579652199071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45934.579652199071</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45934.579652199071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45934.579652199071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45934.579652199071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45934.579652199071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45934.579652199071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45934.579652199071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45934.579652199071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45934.579652199071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45934.579652199071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45934.579652199071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45934.579652199071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45934.579652199071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45934.579652199071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45934.579652199071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45934.579652199071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45934.579652199071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45934.579652199071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45934.579652199071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45934.579652199071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45934.579652199071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45934.579652199071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45934.579652199071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45934.579652199071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45934.579652199071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45934.579652199071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45934.579652199071</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45934.579652199071</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45934.579652199071</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45934.579652199071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45934.579652199071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45934.579652199071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45934.579652199071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45934.579652199071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45934.579652199071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45934.579652199071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45934.579652199071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45934.579652199071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45934.579652199071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45934.579652199071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45934.579652199071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45934.579652199071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45934.579652199071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45934.579652199071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45934.579652199071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45934.579652199071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45934.579652199071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45934.579652199071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45934.579652199071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45934.579652199071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45934.579652199071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45934.579652199071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45934.579652199071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45934.579652199071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45934.579652199071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45934.579652199071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45934.579652199071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45934.579652199071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45934.579652199071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45934.579652199071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45934.579652199071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45934.579652199071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45934.579652199071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45934.579652199071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45934.579652199071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45934.579652199071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45934.579652199071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45934.579652199071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45934.579652199071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45934.579652199071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45934.579652199071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45934.579652199071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45934.579652199071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45934.579652199071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45934.579652199071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45934.579652199071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45934.579652199071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45934.579652199071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45934.579652199071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45934.579652199071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45934.579652199071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45934.579652199071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45934.579652199071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45934.579652199071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45934.579652199071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45934.579652199071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45934.579652199071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45934.579652199071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45934.579652199071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45934.579652199071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45934.579652199071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45934.579652199071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45934.579652199071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45934.579652199071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45934.579652199071</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45934.579652199071</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45934.579652199071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45934.579652199071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45934.579652199071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45934.579652199071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45934.579652199071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45934.579652199071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45934.579652199071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45934.579652199071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45934.579652199071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45934.579652199071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45934.579652199071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45934.579652199071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45934.579652199071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45934.579652199071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45934.579652199071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45934.579652199071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45934.579652199071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45934.579652199071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45934.579652199071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45934.579652199071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45934.579652199071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45934.579652199071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45934.579652199071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45934.579652199071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45934.579652199071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45934.579652199071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45934.579652199071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45934.579652199071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45934.579652199071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45934.579652199071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45934.579652199071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45934.579652199071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45934.579652199071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45934.579652199071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45934.579652199071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45934.579652199071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45934.579652199071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45934.579652199071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45934.579652199071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45934.579652199071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45934.579652199071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45934.579652199071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45934.579652199071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45934.579652199071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45934.579652199071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45934.579652199071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45934.579652199071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45934.579652199071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45934.579652199071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45934.579652199071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45934.579652199071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45934.579652199071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45934.579652199071</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45934.579652199071</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5"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0.69867997684923466</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7.8068049768480705</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1.7610063657339197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0.87432812499901047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45934.579652199071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45934.579652199071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45934.579652199071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45934.579652199071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45934.579652199071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45934.579652199071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45934.579652199071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45934.579652199071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45934.579652199071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45934.579652199071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45934.579652199071</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45934.579652199071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45934.579652199071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45934.579652199071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45934.579652199071</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45934.579652199071</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45934.579652199071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45934.579652199071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45934.579652199071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45934.579652199071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45934.579652199071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45934.579652199071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45934.579652199071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45934.579652199071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45934.579652199071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45934.579652199071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45934.579652199071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45934.579652199071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45934.579652199071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45934.579652199071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45934.579652199071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45934.579652199071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45934.579652199071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45934.579652199071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45934.579652199071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45934.579652199071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45934.579652199071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45934.579652199071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45934.579652199071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45934.579652199071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45934.579652199071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45934.579652199071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45934.579652199071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45934.579652199071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45934.579652199071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45934.579652199071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45934.579652199071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45934.579652199071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45934.579652199071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45934.579652199071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45934.579652199071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45934.579652199071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45934.579652199071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45934.579652199071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45934.579652199071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45934.579652199071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45934.579652199071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45934.579652199071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45934.579652199071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45934.579652199071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45934.579652199071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45934.579652199071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45934.579652199071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45934.579652199071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45934.579652199071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45934.579652199071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45934.579652199071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45934.579652199071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45934.579652199071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45934.579652199071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45934.579652199071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45934.579652199071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45934.579652199071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45934.579652199071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45934.579652199071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45934.579652199071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45934.579652199071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45934.579652199071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45934.579652199071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45934.579652199071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45934.579652199071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45934.579652199071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45934.579652199071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45934.579652199071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45934.579652199071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45934.579652199071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45934.579652199071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45934.579652199071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45934.579652199071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45934.579652199071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45934.579652199071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45934.579652199071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45934.579652199071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45934.579652199071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45934.579652199071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45934.579652199071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45934.579652199071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45934.579652199071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45934.579652199071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45934.579652199071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45934.579652199071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45934.579652199071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45934.579652199071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45934.579652199071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45934.579652199071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45934.579652199071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45934.579652199071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45934.579652199071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45934.579652199071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45934.579652199071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45934.579652199071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45934.579652199071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45934.579652199071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45934.579652199071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45934.579652199071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45934.579652199071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45934.579652199071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45934.579652199071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45934.579652199071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45934.579652199071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45934.579652199071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45934.579652199071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45934.579652199071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45934.579652199071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45934.579652199071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45934.579652199071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45934.579652199071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45934.579652199071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45934.579652199071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45934.579652199071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45934.579652199071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45934.579652199071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45934.579652199071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45934.579652199071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45934.579652199071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45934.579652199071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45934.579652199071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45934.579652199071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45934.579652199071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45934.579652199071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45934.579652199071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45934.579652199071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45934.579652199071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45934.579652199071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45934.579652199071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45934.579652199071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45934.579652199071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45934.579652199071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45934.579652199071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45934.579652199071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45934.579652199071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45934.579652199071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45934.579652199071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45934.579652199071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45934.579652199071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45934.579652199071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45934.579652199071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45934.579652199071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45934.579652199071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45934.579652199071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45934.579652199071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45934.579652199071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45934.579652199071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45934.579652199071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45934.579652199071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45934.579652199071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45934.579652199071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45934.579652199071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45934.579652199071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45934.579652199071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45934.579652199071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45934.579652199071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45934.579652199071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45934.579652199071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45934.579652199071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45934.579652199071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45934.579652199071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45934.579652199071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45934.579652199071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45934.579652199071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45934.579652199071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45934.579652199071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45934.579652199071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45934.579652199071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45934.579652199071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45934.579652199071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45934.579652199071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45934.579652199071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45934.579652199071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45934.579652199071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45934.579652199071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45934.579652199071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45934.579652199071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45934.579652199071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45934.579652199071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45934.579652199071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45934.579652199071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45934.579652199071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45934.579652199071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45934.579652199071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45934.579652199071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45934.579652199071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45934.579652199071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45934.579652199071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45934.579652199071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45934.579652199071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45934.579652199071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45934.579652199071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45934.579652199071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45934.579652199071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45934.579652199071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45934.579652199071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45934.579652199071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45934.579652199071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45934.579652199071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45934.579652199071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45934.579652199071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45934.579652199071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45934.579652199071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45934.579652199071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45934.579652199071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45934.579652199071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45934.579652199071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45934.579652199071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45934.579652199071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45934.579652199071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45934.579652199071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45934.579652199071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45934.579652199071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45934.579652199071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45934.579652199071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45934.579652199071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45934.579652199071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45934.579652199071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45934.579652199071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45934.579652199071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45934.579652199071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45934.579652199071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45934.579652199071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45934.579652199071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45934.579652199071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45934.579652199071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45934.579652199071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45934.579652199071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45934.579652199071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45934.579652199071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45934.579652199071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45934.579652199071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45934.579652199071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45934.579652199071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45934.579652199071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45934.579652199071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45934.579652199071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45934.579652199071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45934.579652199071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45934.579652199071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45934.579652199071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45934.579652199071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45934.579652199071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45934.579652199071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45934.579652199071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45934.579652199071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45934.579652199071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45934.579652199071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45934.579652199071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45934.579652199071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45934.579652199071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45934.579652199071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45934.579652199071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45934.579652199071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45934.579652199071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45934.579652199071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45934.579652199071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45934.579652199071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45934.579652199071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45934.579652199071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45934.579652199071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45934.579652199071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45934.579652199071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45934.579652199071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45934.579652199071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45934.579652199071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45934.579652199071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45934.579652199071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45934.579652199071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45934.579652199071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45934.579652199071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45934.579652199071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45934.579652199071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45934.579652199071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45934.579652199071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45934.579652199071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45934.579652199071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45934.579652199071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45934.579652199071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45934.579652199071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45934.579652199071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45934.579652199071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45934.579652199071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45934.579652199071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45934.579652199071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45934.579652199071</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2025-10-04T10:56:02Z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