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72" documentId="13_ncr:1_{F6CB121F-512D-4AA6-A0C1-0FB36C537598}" xr6:coauthVersionLast="47" xr6:coauthVersionMax="47" xr10:uidLastSave="{2F7F8AD6-19B4-4BB1-A2A9-58ED4D21090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<sst xmlns="http://schemas.openxmlformats.org/spreadsheetml/2006/main" count="178598" uniqueCount="39080">
  <si>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</si>
  <si>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</si>
  <si>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</si>
  <si>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</si>
  <si>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</si>
  <si>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</si>
  <si>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</si>
  <si>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</si>
  <si>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</si>
  <si>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</si>
  <si>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</si>
  <si>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</si>
  <si>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</si>
  <si>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</si>
  <si>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</si>
  <si>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</si>
  <si>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</si>
  <si>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</si>
  <si>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</si>
  <si>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</si>
  <si>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</si>
  <si>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</si>
  <si>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</si>
  <si>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</si>
  <si>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</si>
  <si>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</si>
  <si>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</si>
  <si>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</si>
  <si>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</si>
  <si>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</si>
  <si>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</si>
  <si>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</si>
  <si>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</si>
  <si>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</si>
  <si>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</si>
  <si>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</si>
  <si>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</si>
  <si>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</si>
  <si>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</si>
  <si>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</si>
  <si>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</si>
  <si>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</si>
  <si>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</si>
  <si>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</si>
  <si>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</si>
  <si>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</si>
  <si>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</si>
  <si>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</si>
  <si>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</si>
  <si>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</si>
  <si>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</si>
  <si>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</si>
  <si>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</si>
  <si>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</si>
  <si>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</si>
  <si>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</si>
  <si>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</si>
  <si>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</si>
  <si>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</si>
  <si>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</si>
  <si>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</si>
  <si>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</si>
  <si>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</si>
  <si>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</si>
  <si>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</si>
  <si>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</si>
  <si>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</si>
  <si>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</si>
  <si>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</si>
  <si>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</si>
  <si>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</si>
  <si>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</si>
  <si>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</si>
  <si>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</si>
  <si>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</si>
  <si>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</si>
  <si>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</si>
  <si>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</si>
  <si>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</si>
  <si>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</si>
  <si>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</si>
  <si>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</si>
  <si>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</si>
  <si>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</si>
  <si>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</si>
  <si>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</si>
  <si>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</si>
  <si>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</si>
  <si>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</si>
  <si>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</si>
  <si>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</si>
  <si>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</si>
  <si>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</si>
  <si>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</si>
  <si>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</si>
  <si>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</si>
  <si>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</si>
  <si>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</si>
  <si>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</si>
  <si>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</si>
  <si>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</si>
  <si>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</si>
  <si>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</si>
  <si>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</si>
  <si>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</si>
  <si>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</si>
  <si>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</si>
  <si>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</si>
  <si>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</si>
  <si>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</si>
  <si>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</si>
  <si>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</si>
  <si>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</si>
  <si>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</si>
  <si>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</si>
  <si>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</si>
  <si>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</si>
  <si>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</si>
  <si>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</si>
  <si>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</si>
  <si>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</si>
  <si>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</si>
  <si>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</si>
  <si>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</si>
  <si>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</si>
  <si>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</si>
  <si>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</si>
  <si>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</si>
  <si>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</si>
  <si>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</si>
  <si>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</si>
  <si>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</si>
  <si>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</si>
  <si>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</si>
  <si>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</si>
  <si>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</si>
  <si>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</si>
  <si>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</si>
  <si>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</si>
  <si>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</si>
  <si>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</si>
  <si>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</si>
  <si>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</si>
  <si>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</si>
  <si>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</si>
  <si>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</si>
  <si>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</si>
  <si>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</si>
  <si>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</si>
  <si>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</si>
  <si>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</si>
  <si>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</si>
  <si>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</si>
  <si>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</si>
  <si>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</si>
  <si>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</si>
  <si>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</si>
  <si>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</si>
  <si>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</si>
  <si>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</si>
  <si>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</si>
  <si>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</si>
  <si>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</si>
  <si>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</si>
  <si>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</si>
  <si>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</si>
  <si>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</si>
  <si>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</si>
  <si>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</si>
  <si>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</si>
  <si>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</si>
  <si>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</si>
  <si>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</si>
  <si>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</si>
  <si>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</si>
  <si>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</si>
  <si>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</si>
  <si>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</si>
  <si>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</si>
  <si>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</si>
  <si>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</si>
  <si>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</si>
  <si>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</si>
  <si>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</si>
  <si>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</si>
  <si>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</si>
  <si>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</si>
  <si>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</si>
  <si>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</si>
  <si>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</si>
  <si>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</si>
  <si>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</si>
  <si>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</si>
  <si>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</si>
  <si>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</si>
  <si>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</si>
  <si>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</si>
  <si>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</si>
  <si>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</si>
  <si>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</si>
  <si>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</si>
  <si>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</si>
  <si>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</si>
  <si>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</si>
  <si>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</si>
  <si>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</si>
  <si>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</si>
  <si>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</si>
  <si>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</si>
  <si>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</si>
  <si>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</si>
  <si>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</si>
  <si>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</si>
  <si>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</si>
  <si>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</si>
  <si>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</si>
  <si>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</si>
  <si>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</si>
  <si>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</si>
  <si>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</si>
  <si>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</si>
  <si>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</si>
  <si>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</si>
  <si>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</si>
  <si>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</si>
  <si>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</si>
  <si>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</si>
  <si>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</si>
  <si>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</si>
  <si>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</si>
  <si>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</si>
  <si>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</si>
  <si>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</si>
  <si>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</si>
  <si>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</si>
  <si>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</si>
  <si>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</si>
  <si>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</si>
  <si>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</si>
  <si>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</si>
  <si>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</si>
  <si>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</si>
  <si>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</si>
  <si>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</si>
  <si>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</si>
  <si>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</si>
  <si>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</si>
  <si>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</si>
  <si>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</si>
  <si>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</si>
  <si>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</si>
  <si>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</si>
  <si>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</si>
  <si>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</si>
  <si>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</si>
  <si>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</si>
  <si>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</si>
  <si>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</si>
  <si>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</si>
  <si>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</si>
  <si>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</si>
  <si>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</si>
  <si>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</si>
  <si>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</si>
  <si>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</si>
  <si>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</si>
  <si>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</si>
  <si>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</si>
  <si>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</si>
  <si>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</si>
  <si>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</si>
  <si>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</si>
  <si>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</si>
  <si>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</si>
  <si>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</si>
  <si>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</si>
  <si>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</si>
  <si>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</si>
  <si>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</si>
  <si>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</si>
  <si>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</si>
  <si>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</si>
  <si>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</si>
  <si>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</si>
  <si>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</si>
  <si>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</si>
  <si>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</si>
  <si>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</si>
  <si>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</si>
  <si>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</si>
  <si>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</si>
  <si>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</si>
  <si>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</si>
  <si>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</si>
  <si>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</si>
  <si>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</si>
  <si>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</si>
  <si>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</si>
  <si>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</si>
  <si>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</si>
  <si>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</si>
  <si>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</si>
  <si>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</si>
  <si>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</si>
  <si>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</si>
  <si>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</si>
  <si>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</si>
  <si>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</si>
  <si>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</si>
  <si>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</si>
  <si>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</si>
  <si>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</si>
  <si>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</si>
  <si>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</si>
  <si>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</si>
  <si>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</si>
  <si>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</si>
  <si>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</si>
  <si>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</si>
  <si>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</si>
  <si>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</si>
  <si>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</si>
  <si>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</si>
  <si>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</si>
  <si>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</si>
  <si>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</si>
  <si>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</si>
  <si>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</si>
  <si>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</si>
  <si>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</si>
  <si>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</si>
  <si>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</si>
  <si>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</si>
  <si>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</si>
  <si>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</si>
  <si>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</si>
  <si>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</si>
  <si>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</si>
  <si>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</si>
  <si>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</si>
  <si>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</si>
  <si>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</si>
  <si>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</si>
  <si>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</si>
  <si>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</si>
  <si>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</si>
  <si>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</si>
  <si>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</si>
  <si>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</si>
  <si>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</si>
  <si>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</si>
  <si>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</si>
  <si>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</si>
  <si>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</si>
  <si>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</si>
  <si>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</si>
  <si>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</si>
  <si>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</si>
  <si>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</si>
  <si>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</si>
  <si>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</si>
  <si>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</si>
  <si>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</si>
  <si>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</si>
  <si>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</si>
  <si>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</si>
  <si>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</si>
  <si>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</si>
  <si>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</si>
  <si>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</si>
  <si>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</si>
  <si>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</si>
  <si>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</si>
  <si>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</si>
  <si>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</si>
  <si>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</si>
  <si>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</si>
  <si>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</si>
  <si>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</si>
  <si>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</si>
  <si>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</si>
  <si>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</si>
  <si>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</si>
  <si>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</si>
  <si>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</si>
  <si>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</si>
  <si>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</si>
  <si>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</si>
  <si>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</si>
  <si>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</si>
  <si>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</si>
  <si>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</si>
  <si>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</si>
  <si>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</si>
  <si>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</si>
  <si>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</si>
  <si>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</si>
  <si>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</si>
  <si>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</si>
  <si>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</si>
  <si>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</si>
  <si>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</si>
  <si>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</si>
  <si>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</si>
  <si>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</si>
  <si>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</si>
  <si>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</si>
  <si>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</si>
  <si>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</si>
  <si>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</si>
  <si>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</si>
  <si>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</si>
  <si>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</si>
  <si>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</si>
  <si>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</si>
  <si>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</si>
  <si>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</si>
  <si>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</si>
  <si>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</si>
  <si>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</si>
  <si>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</si>
  <si>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</si>
  <si>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</si>
  <si>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</si>
  <si>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</si>
  <si>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</si>
  <si>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</si>
  <si>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</si>
  <si>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</si>
  <si>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</si>
  <si>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</si>
  <si>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</si>
  <si>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</si>
  <si>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</si>
  <si>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</si>
  <si>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</si>
  <si>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</si>
  <si>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</si>
  <si>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</si>
  <si>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</si>
  <si>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</si>
  <si>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</si>
  <si>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</si>
  <si>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</si>
  <si>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</si>
  <si>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</si>
  <si>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</si>
  <si>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</si>
  <si>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</si>
  <si>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</si>
  <si>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</si>
  <si>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</si>
  <si>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</si>
  <si>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</si>
  <si>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</si>
  <si>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</si>
  <si>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</si>
  <si>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</si>
  <si>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</si>
  <si>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</si>
  <si>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</si>
  <si>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</si>
  <si>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</si>
  <si>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</si>
  <si>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</si>
  <si>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</si>
  <si>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</si>
  <si>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</si>
  <si>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</si>
  <si>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</si>
  <si>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</si>
  <si>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</si>
  <si>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</si>
  <si>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</si>
  <si>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</si>
  <si>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</si>
  <si>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</si>
  <si>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</si>
  <si>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</si>
  <si>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</si>
  <si>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</si>
  <si>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</si>
  <si>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</si>
  <si>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</si>
  <si>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</si>
  <si>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</si>
  <si>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</si>
  <si>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</si>
  <si>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</si>
  <si>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</si>
  <si>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</si>
  <si>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</si>
  <si>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</si>
  <si>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</si>
  <si>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</si>
  <si>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</si>
  <si>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</si>
  <si>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</si>
  <si>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</si>
  <si>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</si>
  <si>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</si>
  <si>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</si>
  <si>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</si>
  <si>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</si>
  <si>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</si>
  <si>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</si>
  <si>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</si>
  <si>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</si>
  <si>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</si>
  <si>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</si>
  <si>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</si>
  <si>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</si>
  <si>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</si>
  <si>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</si>
  <si>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</si>
  <si>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</si>
  <si>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</si>
  <si>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</si>
  <si>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</si>
  <si>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</si>
  <si>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</si>
  <si>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</si>
  <si>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</si>
  <si>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</si>
  <si>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</si>
  <si>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</si>
  <si>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</si>
  <si>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</si>
  <si>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</si>
  <si>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</si>
  <si>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</si>
  <si>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</si>
  <si>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</si>
  <si>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</si>
  <si>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</si>
  <si>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</si>
  <si>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</si>
  <si>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</si>
  <si>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</si>
  <si>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</si>
  <si>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</si>
  <si>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</si>
  <si>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</si>
  <si>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</si>
  <si>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</si>
  <si>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</si>
  <si>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</si>
  <si>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</si>
  <si>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</si>
  <si>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</si>
  <si>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</si>
  <si>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</si>
  <si>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</si>
  <si>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</si>
  <si>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</si>
  <si>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</si>
  <si>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</si>
  <si>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</si>
  <si>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</si>
  <si>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</si>
  <si>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</si>
  <si>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</si>
  <si>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</si>
  <si>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</si>
  <si>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</si>
  <si>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</si>
  <si>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</si>
  <si>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</si>
  <si>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</si>
  <si>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</si>
  <si>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</si>
  <si>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</si>
  <si>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</si>
  <si>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</si>
  <si>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</si>
  <si>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</si>
  <si>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</si>
  <si>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</si>
  <si>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</si>
  <si>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</si>
  <si>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</si>
  <si>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</si>
  <si>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</si>
  <si>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</si>
  <si>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</si>
  <si>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</si>
  <si>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</si>
  <si>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</si>
  <si>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</si>
  <si>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</si>
  <si>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</si>
  <si>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</si>
  <si>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</si>
  <si>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</si>
  <si>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</si>
  <si>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</si>
  <si>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</si>
  <si>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</si>
  <si>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</si>
  <si>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</si>
  <si>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</si>
  <si>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</si>
  <si>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</si>
  <si>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</si>
  <si>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</si>
  <si>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</si>
  <si>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</si>
  <si>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</si>
  <si>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</si>
  <si>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</si>
  <si>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</si>
  <si>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</si>
  <si>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</si>
  <si>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</si>
  <si>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</si>
  <si>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</si>
  <si>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</si>
  <si>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</si>
  <si>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</si>
  <si>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</si>
  <si>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</si>
  <si>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</si>
  <si>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</si>
  <si>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</si>
  <si>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</si>
  <si>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</si>
  <si>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</si>
  <si>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</si>
  <si>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</si>
  <si>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</si>
  <si>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</si>
  <si>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</si>
  <si>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</si>
  <si>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</si>
  <si>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</si>
  <si>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</si>
  <si>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</si>
  <si>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</si>
  <si>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</si>
  <si>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</si>
  <si>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</si>
  <si>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</si>
  <si>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</si>
  <si>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</si>
  <si>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</si>
  <si>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</si>
  <si>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</si>
  <si>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</si>
  <si>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</si>
  <si>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</si>
  <si>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</si>
  <si>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</si>
  <si>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</si>
  <si>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</si>
  <si>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</si>
  <si>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</si>
  <si>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</si>
  <si>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</si>
  <si>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</si>
  <si>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</si>
  <si>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</si>
  <si>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</si>
  <si>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</si>
  <si>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</si>
  <si>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</si>
  <si>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</si>
  <si>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</si>
  <si>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</si>
  <si>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</si>
  <si>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</si>
  <si>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</si>
  <si>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</si>
  <si>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</si>
  <si>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</si>
  <si>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</si>
  <si>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</si>
  <si>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</si>
  <si>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</si>
  <si>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</si>
  <si>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</si>
  <si>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</si>
  <si>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</si>
  <si>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</si>
  <si>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</si>
  <si>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</si>
  <si>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</si>
  <si>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</si>
  <si>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</si>
  <si>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</si>
  <si>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</si>
  <si>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</si>
  <si>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</si>
  <si>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</si>
  <si>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</si>
  <si>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</si>
  <si>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</si>
  <si>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</si>
  <si>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</si>
  <si>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</si>
  <si>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</si>
  <si>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</si>
  <si>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</si>
  <si>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</si>
  <si>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</si>
  <si>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</si>
  <si>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</si>
  <si>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</si>
  <si>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</si>
  <si>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</si>
  <si>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</si>
  <si>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</si>
  <si>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</si>
  <si>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</si>
  <si>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</si>
  <si>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</si>
  <si>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</si>
  <si>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</si>
  <si>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</si>
  <si>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</si>
  <si>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</si>
  <si>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</si>
  <si>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</si>
  <si>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</si>
  <si>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</si>
  <si>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</si>
  <si>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</si>
  <si>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</si>
  <si>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</si>
  <si>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</si>
  <si>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</si>
  <si>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</si>
  <si>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</si>
  <si>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</si>
  <si>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</si>
  <si>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</si>
  <si>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</si>
  <si>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</si>
  <si>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</si>
  <si>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</si>
  <si>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</si>
  <si>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</si>
  <si>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</si>
  <si>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</si>
  <si>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</si>
  <si>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</si>
  <si>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</si>
  <si>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</si>
  <si>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</si>
  <si>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</si>
  <si>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</si>
  <si>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</si>
  <si>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</si>
  <si>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</si>
  <si>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</si>
  <si>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</si>
  <si>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</si>
  <si>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</si>
  <si>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</si>
  <si>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</si>
  <si>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</si>
  <si>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</si>
  <si>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</si>
  <si>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</si>
  <si>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</si>
  <si>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</si>
  <si>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</si>
  <si>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</si>
  <si>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</si>
  <si>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</si>
  <si>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</si>
  <si>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</si>
  <si>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</si>
  <si>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</si>
  <si>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</si>
  <si>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</si>
  <si>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</si>
  <si>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</si>
  <si>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</si>
  <si>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</si>
  <si>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</si>
  <si>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</si>
  <si>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</si>
  <si>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</si>
  <si>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</si>
  <si>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</si>
  <si>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</si>
  <si>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</si>
  <si>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</si>
  <si>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</si>
  <si>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</si>
  <si>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</si>
  <si>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</si>
  <si>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</si>
  <si>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</si>
  <si>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</si>
  <si>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</si>
  <si>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</si>
  <si>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</si>
  <si>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</si>
  <si>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</si>
  <si>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</si>
  <si>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</si>
  <si>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</si>
  <si>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</si>
  <si>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</si>
  <si>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</si>
  <si>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</si>
  <si>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</si>
  <si>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</si>
  <si>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</si>
  <si>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</si>
  <si>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</si>
  <si>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</si>
  <si>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</si>
  <si>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</si>
  <si>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</si>
  <si>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</si>
  <si>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</si>
  <si>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</si>
  <si>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</si>
  <si>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</si>
  <si>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</si>
  <si>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</si>
  <si>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</si>
  <si>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</si>
  <si>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</si>
  <si>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</si>
  <si>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</si>
  <si>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</si>
  <si>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</si>
  <si>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</si>
  <si>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</si>
  <si>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</si>
  <si>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</si>
  <si>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</si>
  <si>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</si>
  <si>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</si>
  <si>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</si>
  <si>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</si>
  <si>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</si>
  <si>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</si>
  <si>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</si>
  <si>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</si>
  <si>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</si>
  <si>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</si>
  <si>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</si>
  <si>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</si>
  <si>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</si>
  <si>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</si>
  <si>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</si>
  <si>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</si>
  <si>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</si>
  <si>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</si>
  <si>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</si>
  <si>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</si>
  <si>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</si>
  <si>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</si>
  <si>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</si>
  <si>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</si>
  <si>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</si>
  <si>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</si>
  <si>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</si>
  <si>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</si>
  <si>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</si>
  <si>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</si>
  <si>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</si>
  <si>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</si>
  <si>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</si>
  <si>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</si>
  <si>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</si>
  <si>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</si>
  <si>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</si>
  <si>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</si>
  <si>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</si>
  <si>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</si>
  <si>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</si>
  <si>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</si>
  <si>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</si>
  <si>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</si>
  <si>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</si>
  <si>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</si>
  <si>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</si>
  <si>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</si>
  <si>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</si>
  <si>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</si>
  <si>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</si>
  <si>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</si>
  <si>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</si>
  <si>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</si>
  <si>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</si>
  <si>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</si>
  <si>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</si>
  <si>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</si>
  <si>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</si>
  <si>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</si>
  <si>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</si>
  <si>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</si>
  <si>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</si>
  <si>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</si>
  <si>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</si>
  <si>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</si>
  <si>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</si>
  <si>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</si>
  <si>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</si>
  <si>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</si>
  <si>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</si>
  <si>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</si>
  <si>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</si>
  <si>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</si>
  <si>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</si>
  <si>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</si>
  <si>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</si>
  <si>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</si>
  <si>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</si>
  <si>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</si>
  <si>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</si>
  <si>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</si>
  <si>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</si>
  <si>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</si>
  <si>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</si>
  <si>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</si>
  <si>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</si>
  <si>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</si>
  <si>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</si>
  <si>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</si>
  <si>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</si>
  <si>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</si>
  <si>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</si>
  <si>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</si>
  <si>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</si>
  <si>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</si>
  <si>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</si>
  <si>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</si>
  <si>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</si>
  <si>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</si>
  <si>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</si>
  <si>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</si>
  <si>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</si>
  <si>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</si>
  <si>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</si>
  <si>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</si>
  <si>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</si>
  <si>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</si>
  <si>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</si>
  <si>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</si>
  <si>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</si>
  <si>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</si>
  <si>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</si>
  <si>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</si>
  <si>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</si>
  <si>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</si>
  <si>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</si>
  <si>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</si>
  <si>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</si>
  <si>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</si>
  <si>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</si>
  <si>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</si>
  <si>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</si>
  <si>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</si>
  <si>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</si>
  <si>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</si>
  <si>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</si>
  <si>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</si>
  <si>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</si>
  <si>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</si>
  <si>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</si>
  <si>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</si>
  <si>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</si>
  <si>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</si>
  <si>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</si>
  <si>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</si>
  <si>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</si>
  <si>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</si>
  <si>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</si>
  <si>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</si>
  <si>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</si>
  <si>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</si>
  <si>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</si>
  <si>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</si>
  <si>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</si>
  <si>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</si>
  <si>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</si>
  <si>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</si>
  <si>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</si>
  <si>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</si>
  <si>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</si>
  <si>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</si>
  <si>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</si>
  <si>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</si>
  <si>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</si>
  <si>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</si>
  <si>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</si>
  <si>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</si>
  <si>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</si>
  <si>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</si>
  <si>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</si>
  <si>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</si>
  <si>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</si>
  <si>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</si>
  <si>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</si>
  <si>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</si>
  <si>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</si>
  <si>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</si>
  <si>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</si>
  <si>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</si>
  <si>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</si>
  <si>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</si>
  <si>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</si>
  <si>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</si>
  <si>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</si>
  <si>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</si>
  <si>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</si>
  <si>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</si>
  <si>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</si>
  <si>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</si>
  <si>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</si>
  <si>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</si>
  <si>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</si>
  <si>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</si>
  <si>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</si>
  <si>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</si>
  <si>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</si>
  <si>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</si>
  <si>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</si>
  <si>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</si>
  <si>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</si>
  <si>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</si>
  <si>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</si>
  <si>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</si>
  <si>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</si>
  <si>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</si>
  <si>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</si>
  <si>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</si>
  <si>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</si>
  <si>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</si>
  <si>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</si>
  <si>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</si>
  <si>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</si>
  <si>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</si>
  <si>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</si>
  <si>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</si>
  <si>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</si>
  <si>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</si>
  <si>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</si>
  <si>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</si>
  <si>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</si>
  <si>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</si>
  <si>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</si>
  <si>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</si>
  <si>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</si>
  <si>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</si>
  <si>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</si>
  <si>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</si>
  <si>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</si>
  <si>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</si>
  <si>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</si>
  <si>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</si>
  <si>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</si>
  <si>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</si>
  <si>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</si>
  <si>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</si>
  <si>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</si>
  <si>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</si>
  <si>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</si>
  <si>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</si>
  <si>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</si>
  <si>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</si>
  <si>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</si>
  <si>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</si>
  <si>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</si>
  <si>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</si>
  <si>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</si>
  <si>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</si>
  <si>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</si>
  <si>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</si>
  <si>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</si>
  <si>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</si>
  <si>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</si>
  <si>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</si>
  <si>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</si>
  <si>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</si>
  <si>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</si>
  <si>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</si>
  <si>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</si>
  <si>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</si>
  <si>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</si>
  <si>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</si>
  <si>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</si>
  <si>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</si>
  <si>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</si>
  <si>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</si>
  <si>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</si>
  <si>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</si>
  <si>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</si>
  <si>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</si>
  <si>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</si>
  <si>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</si>
  <si>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</si>
  <si>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</si>
  <si>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</si>
  <si>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</si>
  <si>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</si>
  <si>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</si>
  <si>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</si>
  <si>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</si>
  <si>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</si>
  <si>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</si>
  <si>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</si>
  <si>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</si>
  <si>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</si>
  <si>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</si>
  <si>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</si>
  <si>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</si>
  <si>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</si>
  <si>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</si>
  <si>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</si>
  <si>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</si>
  <si>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</si>
  <si>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</si>
  <si>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</si>
  <si>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</si>
  <si>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</si>
  <si>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</si>
  <si>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</si>
  <si>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</si>
  <si>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</si>
  <si>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</si>
  <si>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</si>
  <si>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</si>
  <si>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</si>
  <si>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</si>
  <si>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</si>
  <si>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</si>
  <si>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</si>
  <si>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</si>
  <si>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</si>
  <si>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</si>
  <si>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</si>
  <si>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</si>
  <si>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</si>
  <si>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</si>
  <si>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</si>
  <si>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</si>
  <si>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</si>
  <si>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</si>
  <si>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</si>
  <si>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</si>
  <si>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</si>
  <si>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</si>
  <si>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</si>
  <si>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</si>
  <si>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</si>
  <si>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</si>
  <si>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</si>
  <si>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</si>
  <si>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</si>
  <si>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</si>
  <si>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</si>
  <si>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</si>
  <si>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</si>
  <si>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</si>
  <si>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</si>
  <si>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</si>
  <si>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</si>
  <si>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</si>
  <si>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</si>
  <si>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</si>
  <si>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</si>
  <si>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</si>
  <si>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</si>
  <si>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</si>
  <si>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</si>
  <si>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</si>
  <si>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</si>
  <si>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</si>
  <si>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</si>
  <si>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</si>
  <si>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</si>
  <si>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</si>
  <si>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</si>
  <si>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</si>
  <si>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</si>
  <si>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</si>
  <si>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</si>
  <si>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</si>
  <si>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</si>
  <si>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</si>
  <si>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</si>
  <si>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</si>
  <si>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</si>
  <si>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</si>
  <si>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</si>
  <si>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</si>
  <si>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</si>
  <si>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</si>
  <si>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</si>
  <si>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</si>
  <si>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</si>
  <si>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</si>
  <si>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</si>
  <si>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</si>
  <si>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</si>
  <si>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</si>
  <si>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</si>
  <si>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</si>
  <si>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</si>
  <si>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</si>
  <si>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</si>
  <si>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</si>
  <si>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</si>
  <si>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</si>
  <si>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</si>
  <si>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</si>
  <si>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</si>
  <si>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</si>
  <si>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</si>
  <si>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</si>
  <si>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</si>
  <si>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</si>
  <si>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</si>
  <si>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</si>
  <si>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</si>
  <si>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</si>
  <si>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</si>
  <si>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</si>
  <si>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</si>
  <si>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</si>
  <si>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</si>
  <si>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</si>
  <si>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</si>
  <si>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</si>
  <si>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</si>
  <si>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</si>
  <si>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</si>
  <si>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</si>
  <si>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</si>
  <si>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</si>
  <si>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</si>
  <si>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</si>
  <si>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</si>
  <si>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</si>
  <si>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</si>
  <si>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</si>
  <si>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</si>
  <si>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</si>
  <si>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</si>
  <si>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</si>
  <si>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</si>
  <si>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</si>
  <si>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</si>
  <si>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</si>
  <si>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</si>
  <si>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</si>
  <si>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</si>
  <si>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</si>
  <si>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</si>
  <si>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</si>
  <si>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</si>
  <si>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</si>
  <si>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</si>
  <si>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</si>
  <si>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</si>
  <si>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</si>
  <si>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</si>
  <si>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</si>
  <si>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</si>
  <si>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</si>
  <si>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</si>
  <si>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</si>
  <si>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</si>
  <si>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</si>
  <si>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</si>
  <si>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</si>
  <si>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</si>
  <si>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</si>
  <si>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</si>
  <si>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</si>
  <si>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</si>
  <si>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</si>
  <si>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</si>
  <si>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</si>
  <si>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</si>
  <si>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</si>
  <si>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</si>
  <si>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</si>
  <si>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</si>
  <si>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</si>
  <si>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</si>
  <si>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</si>
  <si>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</si>
  <si>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</si>
  <si>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</si>
  <si>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</si>
  <si>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</si>
  <si>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</si>
  <si>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</si>
  <si>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</si>
  <si>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</si>
  <si>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</si>
  <si>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</si>
  <si>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</si>
  <si>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</si>
  <si>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</si>
  <si>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</si>
  <si>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</si>
  <si>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</si>
  <si>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</si>
  <si>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</si>
  <si>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</si>
  <si>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</si>
  <si>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</si>
  <si>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</si>
  <si>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</si>
  <si>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</si>
  <si>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</si>
  <si>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</si>
  <si>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</si>
  <si>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</si>
  <si>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</si>
  <si>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</si>
  <si>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</si>
  <si>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</si>
  <si>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</si>
  <si>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</si>
  <si>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</si>
  <si>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</si>
  <si>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</si>
  <si>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</si>
  <si>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</si>
  <si>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</si>
  <si>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</si>
  <si>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</si>
  <si>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</si>
  <si>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</si>
  <si>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</si>
  <si>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</si>
  <si>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</si>
  <si>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</si>
  <si>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</si>
  <si>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</si>
  <si>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</si>
  <si>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</si>
  <si>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</si>
  <si>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</si>
  <si>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</si>
  <si>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</si>
  <si>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</si>
  <si>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</si>
  <si>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</si>
  <si>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</si>
  <si>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</si>
  <si>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</si>
  <si>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</si>
  <si>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</si>
  <si>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</si>
  <si>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</si>
  <si>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</si>
  <si>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</si>
  <si>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</si>
  <si>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</si>
  <si>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</si>
  <si>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</si>
  <si>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</si>
  <si>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</si>
  <si>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</si>
  <si>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</si>
  <si>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</si>
  <si>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</si>
  <si>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</si>
  <si>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</si>
  <si>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</si>
  <si>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</si>
  <si>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</si>
  <si>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</si>
  <si>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</si>
  <si>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</si>
  <si>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</si>
  <si>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</si>
  <si>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</si>
  <si>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</si>
  <si>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</si>
  <si>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</si>
  <si>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</si>
  <si>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</si>
  <si>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</si>
  <si>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</si>
  <si>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</si>
  <si>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</si>
  <si>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</si>
  <si>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</si>
  <si>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</si>
  <si>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</si>
  <si>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</si>
  <si>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</si>
  <si>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</si>
  <si>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</si>
  <si>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</si>
  <si>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</si>
  <si>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</si>
  <si>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</si>
  <si>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</si>
  <si>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</si>
  <si>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</si>
  <si>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</si>
  <si>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</si>
  <si>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</si>
  <si>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</si>
  <si>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</si>
  <si>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</si>
  <si>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</si>
  <si>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</si>
  <si>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</si>
  <si>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</si>
  <si>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</si>
  <si>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</si>
  <si>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</si>
  <si>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</si>
  <si>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</si>
  <si>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</si>
  <si>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</si>
  <si>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</si>
  <si>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</si>
  <si>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</si>
  <si>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</si>
  <si>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</si>
  <si>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</si>
  <si>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</si>
  <si>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</si>
  <si>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</si>
  <si>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</si>
  <si>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</si>
  <si>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</si>
  <si>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</si>
  <si>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</si>
  <si>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</si>
  <si>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</si>
  <si>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</si>
  <si>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</si>
  <si>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</si>
  <si>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</si>
  <si>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</si>
  <si>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</si>
  <si>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</si>
  <si>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</si>
  <si>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</si>
  <si>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</si>
  <si>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</si>
  <si>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</si>
  <si>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</si>
  <si>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</si>
  <si>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</si>
  <si>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</si>
  <si>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</si>
  <si>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</si>
  <si>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</si>
  <si>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</si>
  <si>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</si>
  <si>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</si>
  <si>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</si>
  <si>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</si>
  <si>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</si>
  <si>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</si>
  <si>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</si>
  <si>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</si>
  <si>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</si>
  <si>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</si>
  <si>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</si>
  <si>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</si>
  <si>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</si>
  <si>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</si>
  <si>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</si>
  <si>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</si>
  <si>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</si>
  <si>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</si>
  <si>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</si>
  <si>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</si>
  <si>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</si>
  <si>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</si>
  <si>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</si>
  <si>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</si>
  <si>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</si>
  <si>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</si>
  <si>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</si>
  <si>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</si>
  <si>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</si>
  <si>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</si>
  <si>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</si>
  <si>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</si>
  <si>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</si>
  <si>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</si>
  <si>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</si>
  <si>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</si>
  <si>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</si>
  <si>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</si>
  <si>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</si>
  <si>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</si>
  <si>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</si>
  <si>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</si>
  <si>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</si>
  <si>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</si>
  <si>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</si>
  <si>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</si>
  <si>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</si>
  <si>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</si>
  <si>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</si>
  <si>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</si>
  <si>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</si>
  <si>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</si>
  <si>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</si>
  <si>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</si>
  <si>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</si>
  <si>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</si>
  <si>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</si>
  <si>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</si>
  <si>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</si>
  <si>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</si>
  <si>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</si>
  <si>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</si>
  <si>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</si>
  <si>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</si>
  <si>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</si>
  <si>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</si>
  <si>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</si>
  <si>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</si>
  <si>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</si>
  <si>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</si>
  <si>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</si>
  <si>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</si>
  <si>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</si>
  <si>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</si>
  <si>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</si>
  <si>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</si>
  <si>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</si>
  <si>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</si>
  <si>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</si>
  <si>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</si>
  <si>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</si>
  <si>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</si>
  <si>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</si>
  <si>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</si>
  <si>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</si>
  <si>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</si>
  <si>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</si>
  <si>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</si>
  <si>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</si>
  <si>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</si>
  <si>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</si>
  <si>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</si>
  <si>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</si>
  <si>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</si>
  <si>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</si>
  <si>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</si>
  <si>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</si>
  <si>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</si>
  <si>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</si>
  <si>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</si>
  <si>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</si>
  <si>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</si>
  <si>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</si>
  <si>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</si>
  <si>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</si>
  <si>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</si>
  <si>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</si>
  <si>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</si>
  <si>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</si>
  <si>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</si>
  <si>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</si>
  <si>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</si>
  <si>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</si>
  <si>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</si>
  <si>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</si>
  <si>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</si>
  <si>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</si>
  <si>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</si>
  <si>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</si>
  <si>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</si>
  <si>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</si>
  <si>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</si>
  <si>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</si>
  <si>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</si>
  <si>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</si>
  <si>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</si>
  <si>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</si>
  <si>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</si>
  <si>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</si>
  <si>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</si>
  <si>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</si>
  <si>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</si>
  <si>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</si>
  <si>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</si>
  <si>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</si>
  <si>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</si>
  <si>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</si>
  <si>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</si>
  <si>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</si>
  <si>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</si>
  <si>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</si>
  <si>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</si>
  <si>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</si>
  <si>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</si>
  <si>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</si>
  <si>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</si>
  <si>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</si>
  <si>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</si>
  <si>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</si>
  <si>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</si>
  <si>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</si>
  <si>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</si>
  <si>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</si>
  <si>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</si>
  <si>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</si>
  <si>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</si>
  <si>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</si>
  <si>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</si>
  <si>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</si>
  <si>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</si>
  <si>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</si>
  <si>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</si>
  <si>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</si>
  <si>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</si>
  <si>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</si>
  <si>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</si>
  <si>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</si>
  <si>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</si>
  <si>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</si>
  <si>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</si>
  <si>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</si>
  <si>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</si>
  <si>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</si>
  <si>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</si>
  <si>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</si>
  <si>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</si>
  <si>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</si>
  <si>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</si>
  <si>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</si>
  <si>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</si>
  <si>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</si>
  <si>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</si>
  <si>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</si>
  <si>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</si>
  <si>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</si>
  <si>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</si>
  <si>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</si>
  <si>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</si>
  <si>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</si>
  <si>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</si>
  <si>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</si>
  <si>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</si>
  <si>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</si>
  <si>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</si>
  <si>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</si>
  <si>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</si>
  <si>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</si>
  <si>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</si>
  <si>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</si>
  <si>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</si>
  <si>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</si>
  <si>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</si>
  <si>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</si>
  <si>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</si>
  <si>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</si>
  <si>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</si>
  <si>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</si>
  <si>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</si>
  <si>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</si>
  <si>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</si>
  <si>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</si>
  <si>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</si>
  <si>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</si>
  <si>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</si>
  <si>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</si>
  <si>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</si>
  <si>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</si>
  <si>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</si>
  <si>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</si>
  <si>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</si>
  <si>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</si>
  <si>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</si>
  <si>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</si>
  <si>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</si>
  <si>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</si>
  <si>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</si>
  <si>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</si>
  <si>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</si>
  <si>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</si>
  <si>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</si>
  <si>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</si>
  <si>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</si>
  <si>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</si>
  <si>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</si>
  <si>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</si>
  <si>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</si>
  <si>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</si>
  <si>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</si>
  <si>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</si>
  <si>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</si>
  <si>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</si>
  <si>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</si>
  <si>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</si>
  <si>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</si>
  <si>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</si>
  <si>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</si>
  <si>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</si>
  <si>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</si>
  <si>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</si>
  <si>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</si>
  <si>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</si>
  <si>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</si>
  <si>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</si>
  <si>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</si>
  <si>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</si>
  <si>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</si>
  <si>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</si>
  <si>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</si>
  <si>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</si>
  <si>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</si>
  <si>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</si>
  <si>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</si>
  <si>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</si>
  <si>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</si>
  <si>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</si>
  <si>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</si>
  <si>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</si>
  <si>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</si>
  <si>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</si>
  <si>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</si>
  <si>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</si>
  <si>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</si>
  <si>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</si>
  <si>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</si>
  <si>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</si>
  <si>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</si>
  <si>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</si>
  <si>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</si>
  <si>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</si>
  <si>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</si>
  <si>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</si>
  <si>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</si>
  <si>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</si>
  <si>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</si>
  <si>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</si>
  <si>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</si>
  <si>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</si>
  <si>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</si>
  <si>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</si>
  <si>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</si>
  <si>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</si>
  <si>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</si>
  <si>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</si>
  <si>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</si>
  <si>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</si>
  <si>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</si>
  <si>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</si>
  <si>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</si>
  <si>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</si>
  <si>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</si>
  <si>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</si>
  <si>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</si>
  <si>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</si>
  <si>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</si>
  <si>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</si>
  <si>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</si>
  <si>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</si>
  <si>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</si>
  <si>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</si>
  <si>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</si>
  <si>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</si>
  <si>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</si>
  <si>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</si>
  <si>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</si>
  <si>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</si>
  <si>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</si>
  <si>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</si>
  <si>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</si>
  <si>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</si>
  <si>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</si>
  <si>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</si>
  <si>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</si>
  <si>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</si>
  <si>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</si>
  <si>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</si>
  <si>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</si>
  <si>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</si>
  <si>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</si>
  <si>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</si>
  <si>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</si>
  <si>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</si>
  <si>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</si>
  <si>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</si>
  <si>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</si>
  <si>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</si>
  <si>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</si>
  <si>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</si>
  <si>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</si>
  <si>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</si>
  <si>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</si>
  <si>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</si>
  <si>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</si>
  <si>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</si>
  <si>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</si>
  <si>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</si>
  <si>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</si>
  <si>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</si>
  <si>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</si>
  <si>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</si>
  <si>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</si>
  <si>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</si>
  <si>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</si>
  <si>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</si>
  <si>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</si>
  <si>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</si>
  <si>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</si>
  <si>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</si>
  <si>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</si>
  <si>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</si>
  <si>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</si>
  <si>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</si>
  <si>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</si>
  <si>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</si>
  <si>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</si>
  <si>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</si>
  <si>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</si>
  <si>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</si>
  <si>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</si>
  <si>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</si>
  <si>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</si>
  <si>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</si>
  <si>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</si>
  <si>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</si>
  <si>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</si>
  <si>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</si>
  <si>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</si>
  <si>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</si>
  <si>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</si>
  <si>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</si>
  <si>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</si>
  <si>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</si>
  <si>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</si>
  <si>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</si>
  <si>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</si>
  <si>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</si>
  <si>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</si>
  <si>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</si>
  <si>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</si>
  <si>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</si>
  <si>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</si>
  <si>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</si>
  <si>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</si>
  <si>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</si>
  <si>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</si>
  <si>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</si>
  <si>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</si>
  <si>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</si>
  <si>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</si>
  <si>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</si>
  <si>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</si>
  <si>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</si>
  <si>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</si>
  <si>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</si>
  <si>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</si>
  <si>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</si>
  <si>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</si>
  <si>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</si>
  <si>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</si>
  <si>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</si>
  <si>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</si>
  <si>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</si>
  <si>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</si>
  <si>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</si>
  <si>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</si>
  <si>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</si>
  <si>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</si>
  <si>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</si>
  <si>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</si>
  <si>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</si>
  <si>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</si>
  <si>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</si>
  <si>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</si>
  <si>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</si>
  <si>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</si>
  <si>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</si>
  <si>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</si>
  <si>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</si>
  <si>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</si>
  <si>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</si>
  <si>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</si>
  <si>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</si>
  <si>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</si>
  <si>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</si>
  <si>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</si>
  <si>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</si>
  <si>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</si>
  <si>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</si>
  <si>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</si>
  <si>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</si>
  <si>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</si>
  <si>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</si>
  <si>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</si>
  <si>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</si>
  <si>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</si>
  <si>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</si>
  <si>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</si>
  <si>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</si>
  <si>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</si>
  <si>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</si>
  <si>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</si>
  <si>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</si>
  <si>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</si>
  <si>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</si>
  <si>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</si>
  <si>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</si>
  <si>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</si>
  <si>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</si>
  <si>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</si>
  <si>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</si>
  <si>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</si>
  <si>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</si>
  <si>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</si>
  <si>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</si>
  <si>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</si>
  <si>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</si>
  <si>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</si>
  <si>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</si>
  <si>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</si>
  <si>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</si>
  <si>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</si>
  <si>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</si>
  <si>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</si>
  <si>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</si>
  <si>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</si>
  <si>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</si>
  <si>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</si>
  <si>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</si>
  <si>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</si>
  <si>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</si>
  <si>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</si>
  <si>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</si>
  <si>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</si>
  <si>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</si>
  <si>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</si>
  <si>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</si>
  <si>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</si>
  <si>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</si>
  <si>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</si>
  <si>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</si>
  <si>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</si>
  <si>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</si>
  <si>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</si>
  <si>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</si>
  <si>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</si>
  <si>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</si>
  <si>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</si>
  <si>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</si>
  <si>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</si>
  <si>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</si>
  <si>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</si>
  <si>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</si>
  <si>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</si>
  <si>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</si>
  <si>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</si>
  <si>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</si>
  <si>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</si>
  <si>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</si>
  <si>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</si>
  <si>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</si>
  <si>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</si>
  <si>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</si>
  <si>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</si>
  <si>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</si>
  <si>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</si>
  <si>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</si>
  <si>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</si>
  <si>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</si>
  <si>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</si>
  <si>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</si>
  <si>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</si>
  <si>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</si>
  <si>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</si>
  <si>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</si>
  <si>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</si>
  <si>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</si>
  <si>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</si>
  <si>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</si>
  <si>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</si>
  <si>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</si>
  <si>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</si>
  <si>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</si>
  <si>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</si>
  <si>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</si>
  <si>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</si>
  <si>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</si>
  <si>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</si>
  <si>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</si>
  <si>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</si>
  <si>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</si>
  <si>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</si>
  <si>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</si>
  <si>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</si>
  <si>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</si>
  <si>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</si>
  <si>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</si>
  <si>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</si>
  <si>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</si>
  <si>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</si>
  <si>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</si>
  <si>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</si>
  <si>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</si>
  <si>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</si>
  <si>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</si>
  <si>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</si>
  <si>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</si>
  <si>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</si>
  <si>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</si>
  <si>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</si>
  <si>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</si>
  <si>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</si>
  <si>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</si>
  <si>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</si>
  <si>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</si>
  <si>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</si>
  <si>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</si>
  <si>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</si>
  <si>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</si>
  <si>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</si>
  <si>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</si>
  <si>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</si>
  <si>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</si>
  <si>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</si>
  <si>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</si>
  <si>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</si>
  <si>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</si>
  <si>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</si>
  <si>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</si>
  <si>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</si>
  <si>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</si>
  <si>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</si>
  <si>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</si>
  <si>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</si>
  <si>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</si>
  <si>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</si>
  <si>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</si>
  <si>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</si>
  <si>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</si>
  <si>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</si>
  <si>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</si>
  <si>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</si>
  <si>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</si>
  <si>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</si>
  <si>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</si>
  <si>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</si>
  <si>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</si>
  <si>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</si>
  <si>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</si>
  <si>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</si>
  <si>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</si>
  <si>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</si>
  <si>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</si>
  <si>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</si>
  <si>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</si>
  <si>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</si>
  <si>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</si>
  <si>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</si>
  <si>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</si>
  <si>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</si>
  <si>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</si>
  <si>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</si>
  <si>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</si>
  <si>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</si>
  <si>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</si>
  <si>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</si>
  <si>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</si>
  <si>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</si>
  <si>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</si>
  <si>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</si>
  <si>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</si>
  <si>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</si>
  <si>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</si>
  <si>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</si>
  <si>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</si>
  <si>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</si>
  <si>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</si>
  <si>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</si>
  <si>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</si>
  <si>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</si>
  <si>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</si>
  <si>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</si>
  <si>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</si>
  <si>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</si>
  <si>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</si>
  <si>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</si>
  <si>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</si>
  <si>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</si>
  <si>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</si>
  <si>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</si>
  <si>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</si>
  <si>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</si>
  <si>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</si>
  <si>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</si>
  <si>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</si>
  <si>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</si>
  <si>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</si>
  <si>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</si>
  <si>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</si>
  <si>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</si>
  <si>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</si>
  <si>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</si>
  <si>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</si>
  <si>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</si>
  <si>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</si>
  <si>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</si>
  <si>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</si>
  <si>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</si>
  <si>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</si>
  <si>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</si>
  <si>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</si>
  <si>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</si>
  <si>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</si>
  <si>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</si>
  <si>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</si>
  <si>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</si>
  <si>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</si>
  <si>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</si>
  <si>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</si>
  <si>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</si>
  <si>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</si>
  <si>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</si>
  <si>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</si>
  <si>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</si>
  <si>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</si>
  <si>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</si>
  <si>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</si>
  <si>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</si>
  <si>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</si>
  <si>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</si>
  <si>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</si>
  <si>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</si>
  <si>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</si>
  <si>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</si>
  <si>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</si>
  <si>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</si>
  <si>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</si>
  <si>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</si>
  <si>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</si>
  <si>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</si>
  <si>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</si>
  <si>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</si>
  <si>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</si>
  <si>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</si>
  <si>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</si>
  <si>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</si>
  <si>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</si>
  <si>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</si>
  <si>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</si>
  <si>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</si>
  <si>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</si>
  <si>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</si>
  <si>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</si>
  <si>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</si>
  <si>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</si>
  <si>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</si>
  <si>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</si>
  <si>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</si>
  <si>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</si>
  <si>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</si>
  <si>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</si>
  <si>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</si>
  <si>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</si>
  <si>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</si>
  <si>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</si>
  <si>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</si>
  <si>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</si>
  <si>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</si>
  <si>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</si>
  <si>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</si>
  <si>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</si>
  <si>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</si>
  <si>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</si>
  <si>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</si>
  <si>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</si>
  <si>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</si>
  <si>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</si>
  <si>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</si>
  <si>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</si>
  <si>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</si>
  <si>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</si>
  <si>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</si>
  <si>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</si>
  <si>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</si>
  <si>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</si>
  <si>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</si>
  <si>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</si>
  <si>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</si>
  <si>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</si>
  <si>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</si>
  <si>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</si>
  <si>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</si>
  <si>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</si>
  <si>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</si>
  <si>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</si>
  <si>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</si>
  <si>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</si>
  <si>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</si>
  <si>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</si>
  <si>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</si>
  <si>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</si>
  <si>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</si>
  <si>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</si>
  <si>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</si>
  <si>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</si>
  <si>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</si>
  <si>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</si>
  <si>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</si>
  <si>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</si>
  <si>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</si>
  <si>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</si>
  <si>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</si>
  <si>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</si>
  <si>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</si>
  <si>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</si>
  <si>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</si>
  <si>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</si>
  <si>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</si>
  <si>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</si>
  <si>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</si>
  <si>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</si>
  <si>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</si>
  <si>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</si>
  <si>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</si>
  <si>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</si>
  <si>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</si>
  <si>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</si>
  <si>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</si>
  <si>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</si>
  <si>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</si>
  <si>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</si>
  <si>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</si>
  <si>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</si>
  <si>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</si>
  <si>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</si>
  <si>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</si>
  <si>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</si>
  <si>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</si>
  <si>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</si>
  <si>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</si>
  <si>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</si>
  <si>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</si>
  <si>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</si>
  <si>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</si>
  <si>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</si>
  <si>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</si>
  <si>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</si>
  <si>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</si>
  <si>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</si>
  <si>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</si>
  <si>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</si>
  <si>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</si>
  <si>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</si>
  <si>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</si>
  <si>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</si>
  <si>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</si>
  <si>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</si>
  <si>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</si>
  <si>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</si>
  <si>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</si>
  <si>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</si>
  <si>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</si>
  <si>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</si>
  <si>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</si>
  <si>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</si>
  <si>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</si>
  <si>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</si>
  <si>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</si>
  <si>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</si>
  <si>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</si>
  <si>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</si>
  <si>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</si>
  <si>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</si>
  <si>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</si>
  <si>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</si>
  <si>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</si>
  <si>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</si>
  <si>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</si>
  <si>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</si>
  <si>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</si>
  <si>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</si>
  <si>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</si>
  <si>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</si>
  <si>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</si>
  <si>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</si>
  <si>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</si>
  <si>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</si>
  <si>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</si>
  <si>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</si>
  <si>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</si>
  <si>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</si>
  <si>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</si>
  <si>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</si>
  <si>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</si>
  <si>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</si>
  <si>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</si>
  <si>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</si>
  <si>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</si>
  <si>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</si>
  <si>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</si>
  <si>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</si>
  <si>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</si>
  <si>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</si>
  <si>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</si>
  <si>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</si>
  <si>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</si>
  <si>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</si>
  <si>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</si>
  <si>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</si>
  <si>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</si>
  <si>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</si>
  <si>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</si>
  <si>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</si>
  <si>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</si>
  <si>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</si>
  <si>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</si>
  <si>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</si>
  <si>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</si>
  <si>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</si>
  <si>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</si>
  <si>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</si>
  <si>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</si>
  <si>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</si>
  <si>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</si>
  <si>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</si>
  <si>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</si>
  <si>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</si>
  <si>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</si>
  <si>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</si>
  <si>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</si>
  <si>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</si>
  <si>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</si>
  <si>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</si>
  <si>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</si>
  <si>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</si>
  <si>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</si>
  <si>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</si>
  <si>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</si>
  <si>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</si>
  <si>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</si>
  <si>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</si>
  <si>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</si>
  <si>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</si>
  <si>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</si>
  <si>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</si>
  <si>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</si>
  <si>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</si>
  <si>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</si>
  <si>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</si>
  <si>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</si>
  <si>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</si>
  <si>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</si>
  <si>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</si>
  <si>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</si>
  <si>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</si>
  <si>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</si>
  <si>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</si>
  <si>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</si>
  <si>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</si>
  <si>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</si>
  <si>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</si>
  <si>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</si>
  <si>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</si>
  <si>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</si>
  <si>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</si>
  <si>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</si>
  <si>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</si>
  <si>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</si>
  <si>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</si>
  <si>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</si>
  <si>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</si>
  <si>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</si>
  <si>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</si>
  <si>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</si>
  <si>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</si>
  <si>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</si>
  <si>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</si>
  <si>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</si>
  <si>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</si>
  <si>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</si>
  <si>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</si>
  <si>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</si>
  <si>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</si>
  <si>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</si>
  <si>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</si>
  <si>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</si>
  <si>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</si>
  <si>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</si>
  <si>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</si>
  <si>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</si>
  <si>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</si>
  <si>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</si>
  <si>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</si>
  <si>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</si>
  <si>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</si>
  <si>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</si>
  <si>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</si>
  <si>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</si>
  <si>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</si>
  <si>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</si>
  <si>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</si>
  <si>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</si>
  <si>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</si>
  <si>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</si>
  <si>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</si>
  <si>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</si>
  <si>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</si>
  <si>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</si>
  <si>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</si>
  <si>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</si>
  <si>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</si>
  <si>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</si>
  <si>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</si>
  <si>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</si>
  <si>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</si>
  <si>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</si>
  <si>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</si>
  <si>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</si>
  <si>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</si>
  <si>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</si>
  <si>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</si>
  <si>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</si>
  <si>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</si>
  <si>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</si>
  <si>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</si>
  <si>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</si>
  <si>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</si>
  <si>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</si>
  <si>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</si>
  <si>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</si>
  <si>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</si>
  <si>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</si>
  <si>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</si>
  <si>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</si>
  <si>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</si>
  <si>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</si>
  <si>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</si>
  <si>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</si>
  <si>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</si>
  <si>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</si>
  <si>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</si>
  <si>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</si>
  <si>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</si>
  <si>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</si>
  <si>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</si>
  <si>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</si>
  <si>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</si>
  <si>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</si>
  <si>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</si>
  <si>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</si>
  <si>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</si>
  <si>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</si>
  <si>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</si>
  <si>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</si>
  <si>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</si>
  <si>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</si>
  <si>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</si>
  <si>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</si>
  <si>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</si>
  <si>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</si>
  <si>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</si>
  <si>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</si>
  <si>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</si>
  <si>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</si>
  <si>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</si>
  <si>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</si>
  <si>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</si>
  <si>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</si>
  <si>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</si>
  <si>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</si>
  <si>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</si>
  <si>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</si>
  <si>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</si>
  <si>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</si>
  <si>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</si>
  <si>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</si>
  <si>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</si>
  <si>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</si>
  <si>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</si>
  <si>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</si>
  <si>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</si>
  <si>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</si>
  <si>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</si>
  <si>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</si>
  <si>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</si>
  <si>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</si>
  <si>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</si>
  <si>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</si>
  <si>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</si>
  <si>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</si>
  <si>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</si>
  <si>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</si>
  <si>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</si>
  <si>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</si>
  <si>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</si>
  <si>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</si>
  <si>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</si>
  <si>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</si>
  <si>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</si>
  <si>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</si>
  <si>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</si>
  <si>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</si>
  <si>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</si>
  <si>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</si>
  <si>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</si>
  <si>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</si>
  <si>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</si>
  <si>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</si>
  <si>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</si>
  <si>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</si>
  <si>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</si>
  <si>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</si>
  <si>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</si>
  <si>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</si>
  <si>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</si>
  <si>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</si>
  <si>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</si>
  <si>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</si>
  <si>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</si>
  <si>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</si>
  <si>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</si>
  <si>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</si>
  <si>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</si>
  <si>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</si>
  <si>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</si>
  <si>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</si>
  <si>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</si>
  <si>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</si>
  <si>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</si>
  <si>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</si>
  <si>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</si>
  <si>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</si>
  <si>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</si>
  <si>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</si>
  <si>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</si>
  <si>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</si>
  <si>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</si>
  <si>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</si>
  <si>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</si>
  <si>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</si>
  <si>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</si>
  <si>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</si>
  <si>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</si>
  <si>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</si>
  <si>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</si>
  <si>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</si>
  <si>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</si>
  <si>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</si>
  <si>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</si>
  <si>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</si>
  <si>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</si>
  <si>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</si>
  <si>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</si>
  <si>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</si>
  <si>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</si>
  <si>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</si>
  <si>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</si>
  <si>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</si>
  <si>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</si>
  <si>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</si>
  <si>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</si>
  <si>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</si>
  <si>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</si>
  <si>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</si>
  <si>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</si>
  <si>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</si>
  <si>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</si>
  <si>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</si>
  <si>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</si>
  <si>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</si>
  <si>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</si>
  <si>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</si>
  <si>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</si>
  <si>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</si>
  <si>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</si>
  <si>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</si>
  <si>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</si>
  <si>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</si>
  <si>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</si>
  <si>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</si>
  <si>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</si>
  <si>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</si>
  <si>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</si>
  <si>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</si>
  <si>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</si>
  <si>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</si>
  <si>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</si>
  <si>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</si>
  <si>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</si>
  <si>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</si>
  <si>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</si>
  <si>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</si>
  <si>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</si>
  <si>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</si>
  <si>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</si>
  <si>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</si>
  <si>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</si>
  <si>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</si>
  <si>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</si>
  <si>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</si>
  <si>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</si>
  <si>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</si>
  <si>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</si>
  <si>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</si>
  <si>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</si>
  <si>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</si>
  <si>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</si>
  <si>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</si>
  <si>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</si>
  <si>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</si>
  <si>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</si>
  <si>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</si>
  <si>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</si>
  <si>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</si>
  <si>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</si>
  <si>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</si>
  <si>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</si>
  <si>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</si>
  <si>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</si>
  <si>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</si>
  <si>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</si>
  <si>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</si>
  <si>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</si>
  <si>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</si>
  <si>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</si>
  <si>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</si>
  <si>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</si>
  <si>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</si>
  <si>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</si>
  <si>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</si>
  <si>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</si>
  <si>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</si>
  <si>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</si>
  <si>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</si>
  <si>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</si>
  <si>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</si>
  <si>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</si>
  <si>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</si>
  <si>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</si>
  <si>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</si>
  <si>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</si>
  <si>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</si>
  <si>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</si>
  <si>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</si>
  <si>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</si>
  <si>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</si>
  <si>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</si>
  <si>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</si>
  <si>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</si>
  <si>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</si>
  <si>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</si>
  <si>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</si>
  <si>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</si>
  <si>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</si>
  <si>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</si>
  <si>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</si>
  <si>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</si>
  <si>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</si>
  <si>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</si>
  <si>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</si>
  <si>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</si>
  <si>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</si>
  <si>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</si>
  <si>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</si>
  <si>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</si>
  <si>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</si>
  <si>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</si>
  <si>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</si>
  <si>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</si>
  <si>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</si>
  <si>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</si>
  <si>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</si>
  <si>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</si>
  <si>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</si>
  <si>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</si>
  <si>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</si>
  <si>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</si>
  <si>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</si>
  <si>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</si>
  <si>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</si>
  <si>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</si>
  <si>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</si>
  <si>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</si>
  <si>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</si>
  <si>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</si>
  <si>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</si>
  <si>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</si>
  <si>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</si>
  <si>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</si>
  <si>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</si>
  <si>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</si>
  <si>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</si>
  <si>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</si>
  <si>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</si>
  <si>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</si>
  <si>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</si>
  <si>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</si>
  <si>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</si>
  <si>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</si>
  <si>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</si>
  <si>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</si>
  <si>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</si>
  <si>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</si>
  <si>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</si>
  <si>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</si>
  <si>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</si>
  <si>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</si>
  <si>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</si>
  <si>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</si>
  <si>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</si>
  <si>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</si>
  <si>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</si>
  <si>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</si>
  <si>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</si>
  <si>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</si>
  <si>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</si>
  <si>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</si>
  <si>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</si>
  <si>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</si>
  <si>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</si>
  <si>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</si>
  <si>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</si>
  <si>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</si>
  <si>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</si>
  <si>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</si>
  <si>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</si>
  <si>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</si>
  <si>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</si>
  <si>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</si>
  <si>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</si>
  <si>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</si>
  <si>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</si>
  <si>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</si>
  <si>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</si>
  <si>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</si>
  <si>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</si>
  <si>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</si>
  <si>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</si>
  <si>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</si>
  <si>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</si>
  <si>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</si>
  <si>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</si>
  <si>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</si>
  <si>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</si>
  <si>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</si>
  <si>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</si>
  <si>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</si>
  <si>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</si>
  <si>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</si>
  <si>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</si>
  <si>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</si>
  <si>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</si>
  <si>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</si>
  <si>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</si>
  <si>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</si>
  <si>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</si>
  <si>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</si>
  <si>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</si>
  <si>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</si>
  <si>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</si>
  <si>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</si>
  <si>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</si>
  <si>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</si>
  <si>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</si>
  <si>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</si>
  <si>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</si>
  <si>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</si>
  <si>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</si>
  <si>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</si>
  <si>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</si>
  <si>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</si>
  <si>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</si>
  <si>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</si>
  <si>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</si>
  <si>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</si>
  <si>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</si>
  <si>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</si>
  <si>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</si>
  <si>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</si>
  <si>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</si>
  <si>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</si>
  <si>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</si>
  <si>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</si>
  <si>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</si>
  <si>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</si>
  <si>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</si>
  <si>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</si>
  <si>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</si>
  <si>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</si>
  <si>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</si>
  <si>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</si>
  <si>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</si>
  <si>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</si>
  <si>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</si>
  <si>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</si>
  <si>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</si>
  <si>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</si>
  <si>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</si>
  <si>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</si>
  <si>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</si>
  <si>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</si>
  <si>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</si>
  <si>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</si>
  <si>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</si>
  <si>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</si>
  <si>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</si>
  <si>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</si>
  <si>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</si>
  <si>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</si>
  <si>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</si>
  <si>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</si>
  <si>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</si>
  <si>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</si>
  <si>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</si>
  <si>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</si>
  <si>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</si>
  <si>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</si>
  <si>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</si>
  <si>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</si>
  <si>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</si>
  <si>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</si>
  <si>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</si>
  <si>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</si>
  <si>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</si>
  <si>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</si>
  <si>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</si>
  <si>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</si>
  <si>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</si>
  <si>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</si>
  <si>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</si>
  <si>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</si>
  <si>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</si>
  <si>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</si>
  <si>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</si>
  <si>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</si>
  <si>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</si>
  <si>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</si>
  <si>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</si>
  <si>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</si>
  <si>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</si>
  <si>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</si>
  <si>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</si>
  <si>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</si>
  <si>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</si>
  <si>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</si>
  <si>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</si>
  <si>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</si>
  <si>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</si>
  <si>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</si>
  <si>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</si>
  <si>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</si>
  <si>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</si>
  <si>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</si>
  <si>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</si>
  <si>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</si>
  <si>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</si>
  <si>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</si>
  <si>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</si>
  <si>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</si>
  <si>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</si>
  <si>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</si>
  <si>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</si>
  <si>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</si>
  <si>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</si>
  <si>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</si>
  <si>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</si>
  <si>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</si>
  <si>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</si>
  <si>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</si>
  <si>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</si>
  <si>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</si>
  <si>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</si>
  <si>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</si>
  <si>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</si>
  <si>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</si>
  <si>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</si>
  <si>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</si>
  <si>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</si>
  <si>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</si>
  <si>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</si>
  <si>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</si>
  <si>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</si>
  <si>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</si>
  <si>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</si>
  <si>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</si>
  <si>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</si>
  <si>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</si>
  <si>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</si>
  <si>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</si>
  <si>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</si>
  <si>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</si>
  <si>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</si>
  <si>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</si>
  <si>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</si>
  <si>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</si>
  <si>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</si>
  <si>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</si>
  <si>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</si>
  <si>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</si>
  <si>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</si>
  <si>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</si>
  <si>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</si>
  <si>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</si>
  <si>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</si>
  <si>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</si>
  <si>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</si>
  <si>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</si>
  <si>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</si>
  <si>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</si>
  <si>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</si>
  <si>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</si>
  <si>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</si>
  <si>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</si>
  <si>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</si>
  <si>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</si>
  <si>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</si>
  <si>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</si>
  <si>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</si>
  <si>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</si>
  <si>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</si>
  <si>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</si>
  <si>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</si>
  <si>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</si>
  <si>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</si>
  <si>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</si>
  <si>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</si>
  <si>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</si>
  <si>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</si>
  <si>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</si>
  <si>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</si>
  <si>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</si>
  <si>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</si>
  <si>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</si>
  <si>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</si>
  <si>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</si>
  <si>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</si>
  <si>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</si>
  <si>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</si>
  <si>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</si>
  <si>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</si>
  <si>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</si>
  <si>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</si>
  <si>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</si>
  <si>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</si>
  <si>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</si>
  <si>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</si>
  <si>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</si>
  <si>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</si>
  <si>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</si>
  <si>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</si>
  <si>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</si>
  <si>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</si>
  <si>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</si>
  <si>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</si>
  <si>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</si>
  <si>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</si>
  <si>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</si>
  <si>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</si>
  <si>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</si>
  <si>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</si>
  <si>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</si>
  <si>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</si>
  <si>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</si>
  <si>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</si>
  <si>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</si>
  <si>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</si>
  <si>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</si>
  <si>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</si>
  <si>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</si>
  <si>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</si>
  <si>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</si>
  <si>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</si>
  <si>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</si>
  <si>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</si>
  <si>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</si>
  <si>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</si>
  <si>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</si>
  <si>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</si>
  <si>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</si>
  <si>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</si>
  <si>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</si>
  <si>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</si>
  <si>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</si>
  <si>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</si>
  <si>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</si>
  <si>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</si>
  <si>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</si>
  <si>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</si>
  <si>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</si>
  <si>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</si>
  <si>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</si>
  <si>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</si>
  <si>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</si>
  <si>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</si>
  <si>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</si>
  <si>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</si>
  <si>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</si>
  <si>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</si>
  <si>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</si>
  <si>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</si>
  <si>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</si>
  <si>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</si>
  <si>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</si>
  <si>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</si>
  <si>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</si>
  <si>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</si>
  <si>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</si>
  <si>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</si>
  <si>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</si>
  <si>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</si>
  <si>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</si>
  <si>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</si>
  <si>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</si>
  <si>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</si>
  <si>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</si>
  <si>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</si>
  <si>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</si>
  <si>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</si>
  <si>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</si>
  <si>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</si>
  <si>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</si>
  <si>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</si>
  <si>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</si>
  <si>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</si>
  <si>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</si>
  <si>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</si>
  <si>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</si>
  <si>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</si>
  <si>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</si>
  <si>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</si>
  <si>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</si>
  <si>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</si>
  <si>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</si>
  <si>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</si>
  <si>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</si>
  <si>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</si>
  <si>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</si>
  <si>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</si>
  <si>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</si>
  <si>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</si>
  <si>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</si>
  <si>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</si>
  <si>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</si>
  <si>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</si>
  <si>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</si>
  <si>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</si>
  <si>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</si>
  <si>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</si>
  <si>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</si>
  <si>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</si>
  <si>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</si>
  <si>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</si>
  <si>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</si>
  <si>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</si>
  <si>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</si>
  <si>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</si>
  <si>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</si>
  <si>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</si>
  <si>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</si>
  <si>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</si>
  <si>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</si>
  <si>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</si>
  <si>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</si>
  <si>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</si>
  <si>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</si>
  <si>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</si>
  <si>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</si>
  <si>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</si>
  <si>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</si>
  <si>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</si>
  <si>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</si>
  <si>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</si>
  <si>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</si>
  <si>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</si>
  <si>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</si>
  <si>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</si>
  <si>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</si>
  <si>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</si>
  <si>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</si>
  <si>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</si>
  <si>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</si>
  <si>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</si>
  <si>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</si>
  <si>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</si>
  <si>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</si>
  <si>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</si>
  <si>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</si>
  <si>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</si>
  <si>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</si>
  <si>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</si>
  <si>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</si>
  <si>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</si>
  <si>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</si>
  <si>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</si>
  <si>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</si>
  <si>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</si>
  <si>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</si>
  <si>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</si>
  <si>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</si>
  <si>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</si>
  <si>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</si>
  <si>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</si>
  <si>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</si>
  <si>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</si>
  <si>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</si>
  <si>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</si>
  <si>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</si>
  <si>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</si>
  <si>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</si>
  <si>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</si>
  <si>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</si>
  <si>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</si>
  <si>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</si>
  <si>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</si>
  <si>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</si>
  <si>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</si>
  <si>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</si>
  <si>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</si>
  <si>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</si>
  <si>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</si>
  <si>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</si>
  <si>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</si>
  <si>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</si>
  <si>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</si>
  <si>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</si>
  <si>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</si>
  <si>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</si>
  <si>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</si>
  <si>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</si>
  <si>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</si>
  <si>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</si>
  <si>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</si>
  <si>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</si>
  <si>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</si>
  <si>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</si>
  <si>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</si>
  <si>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</si>
  <si>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</si>
  <si>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</si>
  <si>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</si>
  <si>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</si>
  <si>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</si>
  <si>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</si>
  <si>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</si>
  <si>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</si>
  <si>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</si>
  <si>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</si>
  <si>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</si>
  <si>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</si>
  <si>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</si>
  <si>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</si>
  <si>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</si>
  <si>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</si>
  <si>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</si>
  <si>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</si>
  <si>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</si>
  <si>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</si>
  <si>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</si>
  <si>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</si>
  <si>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</si>
  <si>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</si>
  <si>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</si>
  <si>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</si>
  <si>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</si>
  <si>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</si>
  <si>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</si>
  <si>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</si>
  <si>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</si>
  <si>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</si>
  <si>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</si>
  <si>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</si>
  <si>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</si>
  <si>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</si>
  <si>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</si>
  <si>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</si>
  <si>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</si>
  <si>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</si>
  <si>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</si>
  <si>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</si>
  <si>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</si>
  <si>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</si>
  <si>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</si>
  <si>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</si>
  <si>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</si>
  <si>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</si>
  <si>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</si>
  <si>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</si>
  <si>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</si>
  <si>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</si>
  <si>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</si>
  <si>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</si>
  <si>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</si>
  <si>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</si>
  <si>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</si>
  <si>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</si>
  <si>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</si>
  <si>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</si>
  <si>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</si>
  <si>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</si>
  <si>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</si>
  <si>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</si>
  <si>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</si>
  <si>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</si>
  <si>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</si>
  <si>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</si>
  <si>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</si>
  <si>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</si>
  <si>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</si>
  <si>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</si>
  <si>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</si>
  <si>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</si>
  <si>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</si>
  <si>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</si>
  <si>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</si>
  <si>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</si>
  <si>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</si>
  <si>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</si>
  <si>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</si>
  <si>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</si>
  <si>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</si>
  <si>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</si>
  <si>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</si>
  <si>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</si>
  <si>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</si>
  <si>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</si>
  <si>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</si>
  <si>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</si>
  <si>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</si>
  <si>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</si>
  <si>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</si>
  <si>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</si>
  <si>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</si>
  <si>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</si>
  <si>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</si>
  <si>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</si>
  <si>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</si>
  <si>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</si>
  <si>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</si>
  <si>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</si>
  <si>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</si>
  <si>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</si>
  <si>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</si>
  <si>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</si>
  <si>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</si>
  <si>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</si>
  <si>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</si>
  <si>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</si>
  <si>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</si>
  <si>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</si>
  <si>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</si>
  <si>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</si>
  <si>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</si>
  <si>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</si>
  <si>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</si>
  <si>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</si>
  <si>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</si>
  <si>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</si>
  <si>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</si>
  <si>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</si>
  <si>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</si>
  <si>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</si>
  <si>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</si>
  <si>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</si>
  <si>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</si>
  <si>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</si>
  <si>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</si>
  <si>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</si>
  <si>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</si>
  <si>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</si>
  <si>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</si>
  <si>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</si>
  <si>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</si>
  <si>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</si>
  <si>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</si>
  <si>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</si>
  <si>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</si>
  <si>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</si>
  <si>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</si>
  <si>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</si>
  <si>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</si>
  <si>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</si>
  <si>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</si>
  <si>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</si>
  <si>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</si>
  <si>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</si>
  <si>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</si>
  <si>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</si>
  <si>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</si>
  <si>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</si>
  <si>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</si>
  <si>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</si>
  <si>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</si>
  <si>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</si>
  <si>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</si>
  <si>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</si>
  <si>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</si>
  <si>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</si>
  <si>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</si>
  <si>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</si>
  <si>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</si>
  <si>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</si>
  <si>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</si>
  <si>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</si>
  <si>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</si>
  <si>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</si>
  <si>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</si>
  <si>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</si>
  <si>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</si>
  <si>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</si>
  <si>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</si>
  <si>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</si>
  <si>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</si>
  <si>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</si>
  <si>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</si>
  <si>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</si>
  <si>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</si>
  <si>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</si>
  <si>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</si>
  <si>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</si>
  <si>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</si>
  <si>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</si>
  <si>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</si>
  <si>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</si>
  <si>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</si>
  <si>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</si>
  <si>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</si>
  <si>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</si>
  <si>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</si>
  <si>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</si>
  <si>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</si>
  <si>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</si>
  <si>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</si>
  <si>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</si>
  <si>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</si>
  <si>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</si>
  <si>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</si>
  <si>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</si>
  <si>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</si>
  <si>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</si>
  <si>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</si>
  <si>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</si>
  <si>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</si>
  <si>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</si>
  <si>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</si>
  <si>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</si>
  <si>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</si>
  <si>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</si>
  <si>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</si>
  <si>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</si>
  <si>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</si>
  <si>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</si>
  <si>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</si>
  <si>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</si>
  <si>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</si>
  <si>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</si>
  <si>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</si>
  <si>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</si>
  <si>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</si>
  <si>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</si>
  <si>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</si>
  <si>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</si>
  <si>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</si>
  <si>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</si>
  <si>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</si>
  <si>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</si>
  <si>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</si>
  <si>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</si>
  <si>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</si>
  <si>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</si>
  <si>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</si>
  <si>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</si>
  <si>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</si>
  <si>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</si>
  <si>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</si>
  <si>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</si>
  <si>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</si>
  <si>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</si>
  <si>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</si>
  <si>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</si>
  <si>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</si>
  <si>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</si>
  <si>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</si>
  <si>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</si>
  <si>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</si>
  <si>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</si>
  <si>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</si>
  <si>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</si>
  <si>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</si>
  <si>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</si>
  <si>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</si>
  <si>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</si>
  <si>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</si>
  <si>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</si>
  <si>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</si>
  <si>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</si>
  <si>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</si>
  <si>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</si>
  <si>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</si>
  <si>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</si>
  <si>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</si>
  <si>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</si>
  <si>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</si>
  <si>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</si>
  <si>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</si>
  <si>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</si>
  <si>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</si>
  <si>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</si>
  <si>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</si>
  <si>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</si>
  <si>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</si>
  <si>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</si>
  <si>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</si>
  <si>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</si>
  <si>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</si>
  <si>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</si>
  <si>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</si>
  <si>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</si>
  <si>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</si>
  <si>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</si>
  <si>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</si>
  <si>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</si>
  <si>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</si>
  <si>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</si>
  <si>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</si>
  <si>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</si>
  <si>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</si>
  <si>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</si>
  <si>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</si>
  <si>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</si>
  <si>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</si>
  <si>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</si>
  <si>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</si>
  <si>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</si>
  <si>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</si>
  <si>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</si>
  <si>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</si>
  <si>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</si>
  <si>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</si>
  <si>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</si>
  <si>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</si>
  <si>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</si>
  <si>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</si>
  <si>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</si>
  <si>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</si>
  <si>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</si>
  <si>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</si>
  <si>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</si>
  <si>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</si>
  <si>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</si>
  <si>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</si>
  <si>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</si>
  <si>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</si>
  <si>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</si>
  <si>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</si>
  <si>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</si>
  <si>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</si>
  <si>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</si>
  <si>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</si>
  <si>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</si>
  <si>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</si>
  <si>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</si>
  <si>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</si>
  <si>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</si>
  <si>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</si>
  <si>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</si>
  <si>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</si>
  <si>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</si>
  <si>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</si>
  <si>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</si>
  <si>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</si>
  <si>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</si>
  <si>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</si>
  <si>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</si>
  <si>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</si>
  <si>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</si>
  <si>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</si>
  <si>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</si>
  <si>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</si>
  <si>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</si>
  <si>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</si>
  <si>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</si>
  <si>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</si>
  <si>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</si>
  <si>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</si>
  <si>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</si>
  <si>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</si>
  <si>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</si>
  <si>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</si>
  <si>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</si>
  <si>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</si>
  <si>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</si>
  <si>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</si>
  <si>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</si>
  <si>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</si>
  <si>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</si>
  <si>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</si>
  <si>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</si>
  <si>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</si>
  <si>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</si>
  <si>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</si>
  <si>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</si>
  <si>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</si>
  <si>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</si>
  <si>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</si>
  <si>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</si>
  <si>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</si>
  <si>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</si>
  <si>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</si>
  <si>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</si>
  <si>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</si>
  <si>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</si>
  <si>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</si>
  <si>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</si>
  <si>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</si>
  <si>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</si>
  <si>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</si>
  <si>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</si>
  <si>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</si>
  <si>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</si>
  <si>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</si>
  <si>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</si>
  <si>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</si>
  <si>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</si>
  <si>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</si>
  <si>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</si>
  <si>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</si>
  <si>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</si>
  <si>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</si>
  <si>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</si>
  <si>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</si>
  <si>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</si>
  <si>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</si>
  <si>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</si>
  <si>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</si>
  <si>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</si>
  <si>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</si>
  <si>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</si>
  <si>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</si>
  <si>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</si>
  <si>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</si>
  <si>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</si>
  <si>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</si>
  <si>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</si>
  <si>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</si>
  <si>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</si>
  <si>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</si>
  <si>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</si>
  <si>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</si>
  <si>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</si>
  <si>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</si>
  <si>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</si>
  <si>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</si>
  <si>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</si>
  <si>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</si>
  <si>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</si>
  <si>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</si>
  <si>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</si>
  <si>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</si>
  <si>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</si>
  <si>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</si>
  <si>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</si>
  <si>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</si>
  <si>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</si>
  <si>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</si>
  <si>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</si>
  <si>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</si>
  <si>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</si>
  <si>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</si>
  <si>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</si>
  <si>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</si>
  <si>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</si>
  <si>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</si>
  <si>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</si>
  <si>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</si>
  <si>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</si>
  <si>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</si>
  <si>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</si>
  <si>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</si>
  <si>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</si>
  <si>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</si>
  <si>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</si>
  <si>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</si>
  <si>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</si>
  <si>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</si>
  <si>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</si>
  <si>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</si>
  <si>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</si>
  <si>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</si>
  <si>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</si>
  <si>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</si>
  <si>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</si>
  <si>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</si>
  <si>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</si>
  <si>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</si>
  <si>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</si>
  <si>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</si>
  <si>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</si>
  <si>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</si>
  <si>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</si>
  <si>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</si>
  <si>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</si>
  <si>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</si>
  <si>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</si>
  <si>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</si>
  <si>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</si>
  <si>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</si>
  <si>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</si>
  <si>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</si>
  <si>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</si>
  <si>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</si>
  <si>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</si>
  <si>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</si>
  <si>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</si>
  <si>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</si>
  <si>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</si>
  <si>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</si>
  <si>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</si>
  <si>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</si>
  <si>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</si>
  <si>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</si>
  <si>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</si>
  <si>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</si>
  <si>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</si>
  <si>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</si>
  <si>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</si>
  <si>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</si>
  <si>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</si>
  <si>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</si>
  <si>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</si>
  <si>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</si>
  <si>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</si>
  <si>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</si>
  <si>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</si>
  <si>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</si>
  <si>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</si>
  <si>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</si>
  <si>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</si>
  <si>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</si>
  <si>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</si>
  <si>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</si>
  <si>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</si>
  <si>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</si>
  <si>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</si>
  <si>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</si>
  <si>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</si>
  <si>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</si>
  <si>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</si>
  <si>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</si>
  <si>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</si>
  <si>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</si>
  <si>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</si>
  <si>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</si>
  <si>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</si>
  <si>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</si>
  <si>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</si>
  <si>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</si>
  <si>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</si>
  <si>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</si>
  <si>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</si>
  <si>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</si>
  <si>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</si>
  <si>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</si>
  <si>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</si>
  <si>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</si>
  <si>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</si>
  <si>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</si>
  <si>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</si>
  <si>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</si>
  <si>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</si>
  <si>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</si>
  <si>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</si>
  <si>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</si>
  <si>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</si>
  <si>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</si>
  <si>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</si>
  <si>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</si>
  <si>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</si>
  <si>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</si>
  <si>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</si>
  <si>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</si>
  <si>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</si>
  <si>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</si>
  <si>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</si>
  <si>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</si>
  <si>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</si>
  <si>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</si>
  <si>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</si>
  <si>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</si>
  <si>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</si>
  <si>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</si>
  <si>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</si>
  <si>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</si>
  <si>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</si>
  <si>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</si>
  <si>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</si>
  <si>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</si>
  <si>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</si>
  <si>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</si>
  <si>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</si>
  <si>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</si>
  <si>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</si>
  <si>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</si>
  <si>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</si>
  <si>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</si>
  <si>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</si>
  <si>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</si>
  <si>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</si>
  <si>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</si>
  <si>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</si>
  <si>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</si>
  <si>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</si>
  <si>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</si>
  <si>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</si>
  <si>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</si>
  <si>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</si>
  <si>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</si>
  <si>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</si>
  <si>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</si>
  <si>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</si>
  <si>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</si>
  <si>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</si>
  <si>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</si>
  <si>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</si>
  <si>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</si>
  <si>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</si>
  <si>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</si>
  <si>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</si>
  <si>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</si>
  <si>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</si>
  <si>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</si>
  <si>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</si>
  <si>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</si>
  <si>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</si>
  <si>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</si>
  <si>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</si>
  <si>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</si>
  <si>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</si>
  <si>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</si>
  <si>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</si>
  <si>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</si>
  <si>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</si>
  <si>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</si>
  <si>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</si>
  <si>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</si>
  <si>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</si>
  <si>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</si>
  <si>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</si>
  <si>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</si>
  <si>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</si>
  <si>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</si>
  <si>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</si>
  <si>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</si>
  <si>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</si>
  <si>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</si>
  <si>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</si>
  <si>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</si>
  <si>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</si>
  <si>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</si>
  <si>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</si>
  <si>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</si>
  <si>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</si>
  <si>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</si>
  <si>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</si>
  <si>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</si>
  <si>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</si>
  <si>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</si>
  <si>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</si>
  <si>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</si>
  <si>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</si>
  <si>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</si>
  <si>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</si>
  <si>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</si>
  <si>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</si>
  <si>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</si>
  <si>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</si>
  <si>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</si>
  <si>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</si>
  <si>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</si>
  <si>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</si>
  <si>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</si>
  <si>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</si>
  <si>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</si>
  <si>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</si>
  <si>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</si>
  <si>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</si>
  <si>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</si>
  <si>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</si>
  <si>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</si>
  <si>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</si>
  <si>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</si>
  <si>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</si>
  <si>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</si>
  <si>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</si>
  <si>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</si>
  <si>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</si>
  <si>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</si>
  <si>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</si>
  <si>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</si>
  <si>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</si>
  <si>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</si>
  <si>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</si>
  <si>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</si>
  <si>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</si>
  <si>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</si>
  <si>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</si>
  <si>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</si>
  <si>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</si>
  <si>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</si>
  <si>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</si>
  <si>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</si>
  <si>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</si>
  <si>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</si>
  <si>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</si>
  <si>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</si>
  <si>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</si>
  <si>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</si>
  <si>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</si>
  <si>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</si>
  <si>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</si>
  <si>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</si>
  <si>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</si>
  <si>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</si>
  <si>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</si>
  <si>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</si>
  <si>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</si>
  <si>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</si>
  <si>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</si>
  <si>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</si>
  <si>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</si>
  <si>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</si>
  <si>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</si>
  <si>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</si>
  <si>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</si>
  <si>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</si>
  <si>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</si>
  <si>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</si>
  <si>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</si>
  <si>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</si>
  <si>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</si>
  <si>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</si>
  <si>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</si>
  <si>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</si>
  <si>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</si>
  <si>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</si>
  <si>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</si>
  <si>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</si>
  <si>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</si>
  <si>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</si>
  <si>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</si>
  <si>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</si>
  <si>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</si>
  <si>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</si>
  <si>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</si>
  <si>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</si>
  <si>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</si>
  <si>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</si>
  <si>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</si>
  <si>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</si>
  <si>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</si>
  <si>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</si>
  <si>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</si>
  <si>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</si>
  <si>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</si>
  <si>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</si>
  <si>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</si>
  <si>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</si>
  <si>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</si>
  <si>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</si>
  <si>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</si>
  <si>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</si>
  <si>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</si>
  <si>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</si>
  <si>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</si>
  <si>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</si>
  <si>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</si>
  <si>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</si>
  <si>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</si>
  <si>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</si>
  <si>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</si>
  <si>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</si>
  <si>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</si>
  <si>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</si>
  <si>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</si>
  <si>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</si>
  <si>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</si>
  <si>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</si>
  <si>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</si>
  <si>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</si>
  <si>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</si>
  <si>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</si>
  <si>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</si>
  <si>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</si>
  <si>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</si>
  <si>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</si>
  <si>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</si>
  <si>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</si>
  <si>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</si>
  <si>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</si>
  <si>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</si>
  <si>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</si>
  <si>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</si>
  <si>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</si>
  <si>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</si>
  <si>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</si>
  <si>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</si>
  <si>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</si>
  <si>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</si>
  <si>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</si>
  <si>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</si>
  <si>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</si>
  <si>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</si>
  <si>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</si>
  <si>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</si>
  <si>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</si>
  <si>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</si>
  <si>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</si>
  <si>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</si>
  <si>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</si>
  <si>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</si>
  <si>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</si>
  <si>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</si>
  <si>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</si>
  <si>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</si>
  <si>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</si>
  <si>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</si>
  <si>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</si>
  <si>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</si>
  <si>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</si>
  <si>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</si>
  <si>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</si>
  <si>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</si>
  <si>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</si>
  <si>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</si>
  <si>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</si>
  <si>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</si>
  <si>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</si>
  <si>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</si>
  <si>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</si>
  <si>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</si>
  <si>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</si>
  <si>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</si>
  <si>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</si>
  <si>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</si>
  <si>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</si>
  <si>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</si>
  <si>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</si>
  <si>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</si>
  <si>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</si>
  <si>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</si>
  <si>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</si>
  <si>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</si>
  <si>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</si>
  <si>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</si>
  <si>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</si>
  <si>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</si>
  <si>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</si>
  <si>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</si>
  <si>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</si>
  <si>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</si>
  <si>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</si>
  <si>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</si>
  <si>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</si>
  <si>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</si>
  <si>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</si>
  <si>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</si>
  <si>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</si>
  <si>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</si>
  <si>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</si>
  <si>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</si>
  <si>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</si>
  <si>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</si>
  <si>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</si>
  <si>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</si>
  <si>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</si>
  <si>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</si>
  <si>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</si>
  <si>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</si>
  <si>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</si>
  <si>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</si>
  <si>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</si>
  <si>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</si>
  <si>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</si>
  <si>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</si>
  <si>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</si>
  <si>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</si>
  <si>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</si>
  <si>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</si>
  <si>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</si>
  <si>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</si>
  <si>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</si>
  <si>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</si>
  <si>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</si>
  <si>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</si>
  <si>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</si>
  <si>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</si>
  <si>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</si>
  <si>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</si>
  <si>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</si>
  <si>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</si>
  <si>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</si>
  <si>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</si>
  <si>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</si>
  <si>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</si>
  <si>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</si>
  <si>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</si>
  <si>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</si>
  <si>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</si>
  <si>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</si>
  <si>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</si>
  <si>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</si>
  <si>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</si>
  <si>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</si>
  <si>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</si>
  <si>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</si>
  <si>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</si>
  <si>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</si>
  <si>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</si>
  <si>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</si>
  <si>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</si>
  <si>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</si>
  <si>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</si>
  <si>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</si>
  <si>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</si>
  <si>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</si>
  <si>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</si>
  <si>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</si>
  <si>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</si>
  <si>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</si>
  <si>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</si>
  <si>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</si>
  <si>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</si>
  <si>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</si>
  <si>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</si>
  <si>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</si>
  <si>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</si>
  <si>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</si>
  <si>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</si>
  <si>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</si>
  <si>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</si>
  <si>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</si>
  <si>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</si>
  <si>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</si>
  <si>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</si>
  <si>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</si>
  <si>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</si>
  <si>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</si>
  <si>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</si>
  <si>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</si>
  <si>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</si>
  <si>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</si>
  <si>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</si>
  <si>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</si>
  <si>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</si>
  <si>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</si>
  <si>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</si>
  <si>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</si>
  <si>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</si>
  <si>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</si>
  <si>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</si>
  <si>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</si>
  <si>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</si>
  <si>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</si>
  <si>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</si>
  <si>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</si>
  <si>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</si>
  <si>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</si>
  <si>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</si>
  <si>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</si>
  <si>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</si>
  <si>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</si>
  <si>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</si>
  <si>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</si>
  <si>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</si>
  <si>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</si>
  <si>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</si>
  <si>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</si>
  <si>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</si>
  <si>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</si>
  <si>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</si>
  <si>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</si>
  <si>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</si>
  <si>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</si>
  <si>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</si>
  <si>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</si>
  <si>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</si>
  <si>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</si>
  <si>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</si>
  <si>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</si>
  <si>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</si>
  <si>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</si>
  <si>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</si>
  <si>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</si>
  <si>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</si>
  <si>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</si>
  <si>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</si>
  <si>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</si>
  <si>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</si>
  <si>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</si>
  <si>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</si>
  <si>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</si>
  <si>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</si>
  <si>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</si>
  <si>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</si>
  <si>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</si>
  <si>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</si>
  <si>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</si>
  <si>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</si>
  <si>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</si>
  <si>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</si>
  <si>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</si>
  <si>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</si>
  <si>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</si>
  <si>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</si>
  <si>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</si>
  <si>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</si>
  <si>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</si>
  <si>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</si>
  <si>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</si>
  <si>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</si>
  <si>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</si>
  <si>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</si>
  <si>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</si>
  <si>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</si>
  <si>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</si>
  <si>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</si>
  <si>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</si>
  <si>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</si>
  <si>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</si>
  <si>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</si>
  <si>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</si>
  <si>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</si>
  <si>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</si>
  <si>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</si>
  <si>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</si>
  <si>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</si>
  <si>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</si>
  <si>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</si>
  <si>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</si>
  <si>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</si>
  <si>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</si>
  <si>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</si>
  <si>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</si>
  <si>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</si>
  <si>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</si>
  <si>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</si>
  <si>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</si>
  <si>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</si>
  <si>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</si>
  <si>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</si>
  <si>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</si>
  <si>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</si>
  <si>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</si>
  <si>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</si>
  <si>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</si>
  <si>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</si>
  <si>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</si>
  <si>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</si>
  <si>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</si>
  <si>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</si>
  <si>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</si>
  <si>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</si>
  <si>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</si>
  <si>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</si>
  <si>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</si>
  <si>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</si>
  <si>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</si>
  <si>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</si>
  <si>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</si>
  <si>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</si>
  <si>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</si>
  <si>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</si>
  <si>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</si>
  <si>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</si>
  <si>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</si>
  <si>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</si>
  <si>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</si>
  <si>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</si>
  <si>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</si>
  <si>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</si>
  <si>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</si>
  <si>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</si>
  <si>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</si>
  <si>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</si>
  <si>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</si>
  <si>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</si>
  <si>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</si>
  <si>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</si>
  <si>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</si>
  <si>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</si>
  <si>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</si>
  <si>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</si>
  <si>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</si>
  <si>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</si>
  <si>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</si>
  <si>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</si>
  <si>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</si>
  <si>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</si>
  <si>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</si>
  <si>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</si>
  <si>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</si>
  <si>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</si>
  <si>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</si>
  <si>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</si>
  <si>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</si>
  <si>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</si>
  <si>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</si>
  <si>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</si>
  <si>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</si>
  <si>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</si>
  <si>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</si>
  <si>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</si>
  <si>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</si>
  <si>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</si>
  <si>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</si>
  <si>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</si>
  <si>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</si>
  <si>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</si>
  <si>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</si>
  <si>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</si>
  <si>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</si>
  <si>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</si>
  <si>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</si>
  <si>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</si>
  <si>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</si>
  <si>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</si>
  <si>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</si>
  <si>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</si>
  <si>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</si>
  <si>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</si>
  <si>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</si>
  <si>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</si>
  <si>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</si>
  <si>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</si>
  <si>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</si>
  <si>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</si>
  <si>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</si>
  <si>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</si>
  <si>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</si>
  <si>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</si>
  <si>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</si>
  <si>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</si>
  <si>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</si>
  <si>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</si>
  <si>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</si>
  <si>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</si>
  <si>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</si>
  <si>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</si>
  <si>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</si>
  <si>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</si>
  <si>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</si>
  <si>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</si>
  <si>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</si>
  <si>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</si>
  <si>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</si>
  <si>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</si>
  <si>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</si>
  <si>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</si>
  <si>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</si>
  <si>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</si>
  <si>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</si>
  <si>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</si>
  <si>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</si>
  <si>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</si>
  <si>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</si>
  <si>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</si>
  <si>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</si>
  <si>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</si>
  <si>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</si>
  <si>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</si>
  <si>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</si>
  <si>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</si>
  <si>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</si>
  <si>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</si>
  <si>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</si>
  <si>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</si>
  <si>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</si>
  <si>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</si>
  <si>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</si>
  <si>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</si>
  <si>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</si>
  <si>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</si>
  <si>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</si>
  <si>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</si>
  <si>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</si>
  <si>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</si>
  <si>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</si>
  <si>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</si>
  <si>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</si>
  <si>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</si>
  <si>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</si>
  <si>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</si>
  <si>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</si>
  <si>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</si>
  <si>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</si>
  <si>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</si>
  <si>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</si>
  <si>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</si>
  <si>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</si>
  <si>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</si>
  <si>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</si>
  <si>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</si>
  <si>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</si>
  <si>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</si>
  <si>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</si>
  <si>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</si>
  <si>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</si>
  <si>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</si>
  <si>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</si>
  <si>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</si>
  <si>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</si>
  <si>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</si>
  <si>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</si>
  <si>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</si>
  <si>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</si>
  <si>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</si>
  <si>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</si>
  <si>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</si>
  <si>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</si>
  <si>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</si>
  <si>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</si>
  <si>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</si>
  <si>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</si>
  <si>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</si>
  <si>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</si>
  <si>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</si>
  <si>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</si>
  <si>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</si>
  <si>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</si>
  <si>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</si>
  <si>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</si>
  <si>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</si>
  <si>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</si>
  <si>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</si>
  <si>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</si>
  <si>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</si>
  <si>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</si>
  <si>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</si>
  <si>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</si>
  <si>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</si>
  <si>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</si>
  <si>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</si>
  <si>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</si>
  <si>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</si>
  <si>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</si>
  <si>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</si>
  <si>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</si>
  <si>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</si>
  <si>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</si>
  <si>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</si>
  <si>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</si>
  <si>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</si>
  <si>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</si>
  <si>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</si>
  <si>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</si>
  <si>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</si>
  <si>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</si>
  <si>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</si>
  <si>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</si>
  <si>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</si>
  <si>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</si>
  <si>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</si>
  <si>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</si>
  <si>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</si>
  <si>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</si>
  <si>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</si>
  <si>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</si>
  <si>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</si>
  <si>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</si>
  <si>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</si>
  <si>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</si>
  <si>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</si>
  <si>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</si>
  <si>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</si>
  <si>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</si>
  <si>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</si>
  <si>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</si>
  <si>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</si>
  <si>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</si>
  <si>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</si>
  <si>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</si>
  <si>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</si>
  <si>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</si>
  <si>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</si>
  <si>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</si>
  <si>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</si>
  <si>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</si>
  <si>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</si>
  <si>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</si>
  <si>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</si>
  <si>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</si>
  <si>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</si>
  <si>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</si>
  <si>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</si>
  <si>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</si>
  <si>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</si>
  <si>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</si>
  <si>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</si>
  <si>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</si>
  <si>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</si>
  <si>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</si>
  <si>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</si>
  <si>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</si>
  <si>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</si>
  <si>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</si>
  <si>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</si>
  <si>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</si>
  <si>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</si>
  <si>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</si>
  <si>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</si>
  <si>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</si>
  <si>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</si>
  <si>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</si>
  <si>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</si>
  <si>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</si>
  <si>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</si>
  <si>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</si>
  <si>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</si>
  <si>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</si>
  <si>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</si>
  <si>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</si>
  <si>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</si>
  <si>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</si>
  <si>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</si>
  <si>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</si>
  <si>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</si>
  <si>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</si>
  <si>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</si>
  <si>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</si>
  <si>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</si>
  <si>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</si>
  <si>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</si>
  <si>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</si>
  <si>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</si>
  <si>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</si>
  <si>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</si>
  <si>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</si>
  <si>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</si>
  <si>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</si>
  <si>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</si>
  <si>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</si>
  <si>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</si>
  <si>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</si>
  <si>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</si>
  <si>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</si>
  <si>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</si>
  <si>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</si>
  <si>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</si>
  <si>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</si>
  <si>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</si>
  <si>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</si>
  <si>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</si>
  <si>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</si>
  <si>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</si>
  <si>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</si>
  <si>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</si>
  <si>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</si>
  <si>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</si>
  <si>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</si>
  <si>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</si>
  <si>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</si>
  <si>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</si>
  <si>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</si>
  <si>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</si>
  <si>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</si>
  <si>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</si>
  <si>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</si>
  <si>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</si>
  <si>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</si>
  <si>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</si>
  <si>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</si>
  <si>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</si>
  <si>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</si>
  <si>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</si>
  <si>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</si>
  <si>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</si>
  <si>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</si>
  <si>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</si>
  <si>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</si>
  <si>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</si>
  <si>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</si>
  <si>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</si>
  <si>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</si>
  <si>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</si>
  <si>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</si>
  <si>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</si>
  <si>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</si>
  <si>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</si>
  <si>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</si>
  <si>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</si>
  <si>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</si>
  <si>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</si>
  <si>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</si>
  <si>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</si>
  <si>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</si>
  <si>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</si>
  <si>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</si>
  <si>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</si>
  <si>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</si>
  <si>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</si>
  <si>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</si>
  <si>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</si>
  <si>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</si>
  <si>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</si>
  <si>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</si>
  <si>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</si>
  <si>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</si>
  <si>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</si>
  <si>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</si>
  <si>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</si>
  <si>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</si>
  <si>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</si>
  <si>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</si>
  <si>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</si>
  <si>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</si>
  <si>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</si>
  <si>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</si>
  <si>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</si>
  <si>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</si>
  <si>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</si>
  <si>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</si>
  <si>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</si>
  <si>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</si>
  <si>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</si>
  <si>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</si>
  <si>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</si>
  <si>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</si>
  <si>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</si>
  <si>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</si>
  <si>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</si>
  <si>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</si>
  <si>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</si>
  <si>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</si>
  <si>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</si>
  <si>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</si>
  <si>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</si>
  <si>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</si>
  <si>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</si>
  <si>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</si>
  <si>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</si>
  <si>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</si>
  <si>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</si>
  <si>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</si>
  <si>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</si>
  <si>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</si>
  <si>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</si>
  <si>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</si>
  <si>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</si>
  <si>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</si>
  <si>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</si>
  <si>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</si>
  <si>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</si>
  <si>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</si>
  <si>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</si>
  <si>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</si>
  <si>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</si>
  <si>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</si>
  <si>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</si>
  <si>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</si>
  <si>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</si>
  <si>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</si>
  <si>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</si>
  <si>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</si>
  <si>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</si>
  <si>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</si>
  <si>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</si>
  <si>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</si>
  <si>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</si>
  <si>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</si>
  <si>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</si>
  <si>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</si>
  <si>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</si>
  <si>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</si>
  <si>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</si>
  <si>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</si>
  <si>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</si>
  <si>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</si>
  <si>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</si>
  <si>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</si>
  <si>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</si>
  <si>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</si>
  <si>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</si>
  <si>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</si>
  <si>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</si>
  <si>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</si>
  <si>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</si>
  <si>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</si>
  <si>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</si>
  <si>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</si>
  <si>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</si>
  <si>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</si>
  <si>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</si>
  <si>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</si>
  <si>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</si>
  <si>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</si>
  <si>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</si>
  <si>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</si>
  <si>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</si>
  <si>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</si>
  <si>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</si>
  <si>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</si>
  <si>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</si>
  <si>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</si>
  <si>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</si>
  <si>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</si>
  <si>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</si>
  <si>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</si>
  <si>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</si>
  <si>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</si>
  <si>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</si>
  <si>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</si>
  <si>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</si>
  <si>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</si>
  <si>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</si>
  <si>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</si>
  <si>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</si>
  <si>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</si>
  <si>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</si>
  <si>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</si>
  <si>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</si>
  <si>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</si>
  <si>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</si>
  <si>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</si>
  <si>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</si>
  <si>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</si>
  <si>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</si>
  <si>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</si>
  <si>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</si>
  <si>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</si>
  <si>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</si>
  <si>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</si>
  <si>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</si>
  <si>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</si>
  <si>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</si>
  <si>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</si>
  <si>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</si>
  <si>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</si>
  <si>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</si>
  <si>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</si>
  <si>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</si>
  <si>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</si>
  <si>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</si>
  <si>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</si>
  <si>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</si>
  <si>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</si>
  <si>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</si>
  <si>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</si>
  <si>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</si>
  <si>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</si>
  <si>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</si>
  <si>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</si>
  <si>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</si>
  <si>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</si>
  <si>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</si>
  <si>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</si>
  <si>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</si>
  <si>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</si>
  <si>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</si>
  <si>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</si>
  <si>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</si>
  <si>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</si>
  <si>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</si>
  <si>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</si>
  <si>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</si>
  <si>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</si>
  <si>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</si>
  <si>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</si>
  <si>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</si>
  <si>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</si>
  <si>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</si>
  <si>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</si>
  <si>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</si>
  <si>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</si>
  <si>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</si>
  <si>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</si>
  <si>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</si>
  <si>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</si>
  <si>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</si>
  <si>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</si>
  <si>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</si>
  <si>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</si>
  <si>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</si>
  <si>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</si>
  <si>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</si>
  <si>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</si>
  <si>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</si>
  <si>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</si>
  <si>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</si>
  <si>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</si>
  <si>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</si>
  <si>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</si>
  <si>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</si>
  <si>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</si>
  <si>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</si>
  <si>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</si>
  <si>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</si>
  <si>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</si>
  <si>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</si>
  <si>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</si>
  <si>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</si>
  <si>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</si>
  <si>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</si>
  <si>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</si>
  <si>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</si>
  <si>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</si>
  <si>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</si>
  <si>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</si>
  <si>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</si>
  <si>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</si>
  <si>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</si>
  <si>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</si>
  <si>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</si>
  <si>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</si>
  <si>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</si>
  <si>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</si>
  <si>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</si>
  <si>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</si>
  <si>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</si>
  <si>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</si>
  <si>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</si>
  <si>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</si>
  <si>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</si>
  <si>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</si>
  <si>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</si>
  <si>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</si>
  <si>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</si>
  <si>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</si>
  <si>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</si>
  <si>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</si>
  <si>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</si>
  <si>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</si>
  <si>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</si>
  <si>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</si>
  <si>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</si>
  <si>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</si>
  <si>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</si>
  <si>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</si>
  <si>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</si>
  <si>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</si>
  <si>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</si>
  <si>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</si>
  <si>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</si>
  <si>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</si>
  <si>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</si>
  <si>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</si>
  <si>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</si>
  <si>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</si>
  <si>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</si>
  <si>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</si>
  <si>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</si>
  <si>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</si>
  <si>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</si>
  <si>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</si>
  <si>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</si>
  <si>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</si>
  <si>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</si>
  <si>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</si>
  <si>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</si>
  <si>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</si>
  <si>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</si>
  <si>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</si>
  <si>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</si>
  <si>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</si>
  <si>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</si>
  <si>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</si>
  <si>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</si>
  <si>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</si>
  <si>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</si>
  <si>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</si>
  <si>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</si>
  <si>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</si>
  <si>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</si>
  <si>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</si>
  <si>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</si>
  <si>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</si>
  <si>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</si>
  <si>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</si>
  <si>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</si>
  <si>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</si>
  <si>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</si>
  <si>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</si>
  <si>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</si>
  <si>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</si>
  <si>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</si>
  <si>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</si>
  <si>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</si>
  <si>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</si>
  <si>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</si>
  <si>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</si>
  <si>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</si>
  <si>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</si>
  <si>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</si>
  <si>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</si>
  <si>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</si>
  <si>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</si>
  <si>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</si>
  <si>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</si>
  <si>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</si>
  <si>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</si>
  <si>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</si>
  <si>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</si>
  <si>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</si>
  <si>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</si>
  <si>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</si>
  <si>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</si>
  <si>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</si>
  <si>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</si>
  <si>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</si>
  <si>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</si>
  <si>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</si>
  <si>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</si>
  <si>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</si>
  <si>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</si>
  <si>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</si>
  <si>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</si>
  <si>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</si>
  <si>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</si>
  <si>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</si>
  <si>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</si>
  <si>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</si>
  <si>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</si>
  <si>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</si>
  <si>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</si>
  <si>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</si>
  <si>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</si>
  <si>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</si>
  <si>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</si>
  <si>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</si>
  <si>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</si>
  <si>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</si>
  <si>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</si>
  <si>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</si>
  <si>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</si>
  <si>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</si>
  <si>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</si>
  <si>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</si>
  <si>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</si>
  <si>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</si>
  <si>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</si>
  <si>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</si>
  <si>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</si>
  <si>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</si>
  <si>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</si>
  <si>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</si>
  <si>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</si>
  <si>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</si>
  <si>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</si>
  <si>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</si>
  <si>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</si>
  <si>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</si>
  <si>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</si>
  <si>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</si>
  <si>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</si>
  <si>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</si>
  <si>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</si>
  <si>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</si>
  <si>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</si>
  <si>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</si>
  <si>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</si>
  <si>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</si>
  <si>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</si>
  <si>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</si>
  <si>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</si>
  <si>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</si>
  <si>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</si>
  <si>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</si>
  <si>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</si>
  <si>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</si>
  <si>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</si>
  <si>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</si>
  <si>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</si>
  <si>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</si>
  <si>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</si>
  <si>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</si>
  <si>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</si>
  <si>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</si>
  <si>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</si>
  <si>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</si>
  <si>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</si>
  <si>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</si>
  <si>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</si>
  <si>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</si>
  <si>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</si>
  <si>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</si>
  <si>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</si>
  <si>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</si>
  <si>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</si>
  <si>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</si>
  <si>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</si>
  <si>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</si>
  <si>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</si>
  <si>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</si>
  <si>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</si>
  <si>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</si>
  <si>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</si>
  <si>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</si>
  <si>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</si>
  <si>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</si>
  <si>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</si>
  <si>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</si>
  <si>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</si>
  <si>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</si>
  <si>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</si>
  <si>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</si>
  <si>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</si>
  <si>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</si>
  <si>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</si>
  <si>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</si>
  <si>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</si>
  <si>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</si>
  <si>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</si>
  <si>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</si>
  <si>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</si>
  <si>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</si>
  <si>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</si>
  <si>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</si>
  <si>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</si>
  <si>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</si>
  <si>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</si>
  <si>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</si>
  <si>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</si>
  <si>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</si>
  <si>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</si>
  <si>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</si>
  <si>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</si>
  <si>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</si>
  <si>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</si>
  <si>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</si>
  <si>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</si>
  <si>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</si>
  <si>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</si>
  <si>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</si>
  <si>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</si>
  <si>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</si>
  <si>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</si>
  <si>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</si>
  <si>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</si>
  <si>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</si>
  <si>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</si>
  <si>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</si>
  <si>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</si>
  <si>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</si>
  <si>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</si>
  <si>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</si>
  <si>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</si>
  <si>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</si>
  <si>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</si>
  <si>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</si>
  <si>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</si>
  <si>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</si>
  <si>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</si>
  <si>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</si>
  <si>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</si>
  <si>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</si>
  <si>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</si>
  <si>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</si>
  <si>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</si>
  <si>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</si>
  <si>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</si>
  <si>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</si>
  <si>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</si>
  <si>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</si>
  <si>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</si>
  <si>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</si>
  <si>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</si>
  <si>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</si>
  <si>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</si>
  <si>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</si>
  <si>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</si>
  <si>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</si>
  <si>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</si>
  <si>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</si>
  <si>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</si>
  <si>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</si>
  <si>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</si>
  <si>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</si>
  <si>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</si>
  <si>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</si>
  <si>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</si>
  <si>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</si>
  <si>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</si>
  <si>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</si>
  <si>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</si>
  <si>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</si>
  <si>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</si>
  <si>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</si>
  <si>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</si>
  <si>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</si>
  <si>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</si>
  <si>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</si>
  <si>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</si>
  <si>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</si>
  <si>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</si>
  <si>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</si>
  <si>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</si>
  <si>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</si>
  <si>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</si>
  <si>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</si>
  <si>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</si>
  <si>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</si>
  <si>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</si>
  <si>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</si>
  <si>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</si>
  <si>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</si>
  <si>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</si>
  <si>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</si>
  <si>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</si>
  <si>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</si>
  <si>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</si>
  <si>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</si>
  <si>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</si>
  <si>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</si>
  <si>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</si>
  <si>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</si>
  <si>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</si>
  <si>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</si>
  <si>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</si>
  <si>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</si>
  <si>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</si>
  <si>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</si>
  <si>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</si>
  <si>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</si>
  <si>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</si>
  <si>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</si>
  <si>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</si>
  <si>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</si>
  <si>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</si>
  <si>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</si>
  <si>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</si>
  <si>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</si>
  <si>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</si>
  <si>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</si>
  <si>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</si>
  <si>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</si>
  <si>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</si>
  <si>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</si>
  <si>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</si>
  <si>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</si>
  <si>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</si>
  <si>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</si>
  <si>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</si>
  <si>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</si>
  <si>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</si>
  <si>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</si>
  <si>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</si>
  <si>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</si>
  <si>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</si>
  <si>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</si>
  <si>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</si>
  <si>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</si>
  <si>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</si>
  <si>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</si>
  <si>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</si>
  <si>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</si>
  <si>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</si>
  <si>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</si>
  <si>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</si>
  <si>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</si>
  <si>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</si>
  <si>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</si>
  <si>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</si>
  <si>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</si>
  <si>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</si>
  <si>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</si>
  <si>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</si>
  <si>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</si>
  <si>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</si>
  <si>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</si>
  <si>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</si>
  <si>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</si>
  <si>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</si>
  <si>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</si>
  <si>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</si>
  <si>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</si>
  <si>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</si>
  <si>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</si>
  <si>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</si>
  <si>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</si>
  <si>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</si>
  <si>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</si>
  <si>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</si>
  <si>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</si>
  <si>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</si>
  <si>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</si>
  <si>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</si>
  <si>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</si>
  <si>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</si>
  <si>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</si>
  <si>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</si>
  <si>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</si>
  <si>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</si>
  <si>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</si>
  <si>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</si>
  <si>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</si>
  <si>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</si>
  <si>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</si>
  <si>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</si>
  <si>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</si>
  <si>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</si>
  <si>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</si>
  <si>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</si>
  <si>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</si>
  <si>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</si>
  <si>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</si>
  <si>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</si>
  <si>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</si>
  <si>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</si>
  <si>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</si>
  <si>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</si>
  <si>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</si>
  <si>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</si>
  <si>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</si>
  <si>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</si>
  <si>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</si>
  <si>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</si>
  <si>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</si>
  <si>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</si>
  <si>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</si>
  <si>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</si>
  <si>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</si>
  <si>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</si>
  <si>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</si>
  <si>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</si>
  <si>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</si>
  <si>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</si>
  <si>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</si>
  <si>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</si>
  <si>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</si>
  <si>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</si>
  <si>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</si>
  <si>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</si>
  <si>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</si>
  <si>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</si>
  <si>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</si>
  <si>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</si>
  <si>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</si>
  <si>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</si>
  <si>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</si>
  <si>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</si>
  <si>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</si>
  <si>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</si>
  <si>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</si>
  <si>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</si>
  <si>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</si>
  <si>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</si>
  <si>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</si>
  <si>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</si>
  <si>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</si>
  <si>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</si>
  <si>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</si>
  <si>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</si>
  <si>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</si>
  <si>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</si>
  <si>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</si>
  <si>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</si>
  <si>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</si>
  <si>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</si>
  <si>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</si>
  <si>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</si>
  <si>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</si>
  <si>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</si>
  <si>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</si>
  <si>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</si>
  <si>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</si>
  <si>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</si>
  <si>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</si>
  <si>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</si>
  <si>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</si>
  <si>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</si>
  <si>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</si>
  <si>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</si>
  <si>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</si>
  <si>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</si>
  <si>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</si>
  <si>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</si>
  <si>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</si>
  <si>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</si>
  <si>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</si>
  <si>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</si>
  <si>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</si>
  <si>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</si>
  <si>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</si>
  <si>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</si>
  <si>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</si>
  <si>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</si>
  <si>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</si>
  <si>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</si>
  <si>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</si>
  <si>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</si>
  <si>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</si>
  <si>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</si>
  <si>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</si>
  <si>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</si>
  <si>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</si>
  <si>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</si>
  <si>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</si>
  <si>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</si>
  <si>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</si>
  <si>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</si>
  <si>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</si>
  <si>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</si>
  <si>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</si>
  <si>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</si>
  <si>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</si>
  <si>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</si>
  <si>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</si>
  <si>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</si>
  <si>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</si>
  <si>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</si>
  <si>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</si>
  <si>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</si>
  <si>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</si>
  <si>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</si>
  <si>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</si>
  <si>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</si>
  <si>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</si>
  <si>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</si>
  <si>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</si>
  <si>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</si>
  <si>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</si>
  <si>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</si>
  <si>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</si>
  <si>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</si>
  <si>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</si>
  <si>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</si>
  <si>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</si>
  <si>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</si>
  <si>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</si>
  <si>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</si>
  <si>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</si>
  <si>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</si>
  <si>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</si>
  <si>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</si>
  <si>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</si>
  <si>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</si>
  <si>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</si>
  <si>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</si>
  <si>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</si>
  <si>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</si>
  <si>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</si>
  <si>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</si>
  <si>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</si>
  <si>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</si>
  <si>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</si>
  <si>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</si>
  <si>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</si>
  <si>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</si>
  <si>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</si>
  <si>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</si>
  <si>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</si>
  <si>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</si>
  <si>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</si>
  <si>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</si>
  <si>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</si>
  <si>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</si>
  <si>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</si>
  <si>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</si>
  <si>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</si>
  <si>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</si>
  <si>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</si>
  <si>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</si>
  <si>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</si>
  <si>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</si>
  <si>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</si>
  <si>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</si>
  <si>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</si>
  <si>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</si>
  <si>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</si>
  <si>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</si>
  <si>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</si>
  <si>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</si>
  <si>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</si>
  <si>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</si>
  <si>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</si>
  <si>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</si>
  <si>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</si>
  <si>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</si>
  <si>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</si>
  <si>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</si>
  <si>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</si>
  <si>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</si>
  <si>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</si>
  <si>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</si>
  <si>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</si>
  <si>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</si>
  <si>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</si>
  <si>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</si>
  <si>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</si>
  <si>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</si>
  <si>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</si>
  <si>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</si>
  <si>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</si>
  <si>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</si>
  <si>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</si>
  <si>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</si>
  <si>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</si>
  <si>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</si>
  <si>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</si>
  <si>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</si>
  <si>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</si>
  <si>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</si>
  <si>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</si>
  <si>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</si>
  <si>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</si>
  <si>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</si>
  <si>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</si>
  <si>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</si>
  <si>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</si>
  <si>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</si>
  <si>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</si>
  <si>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</si>
  <si>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</si>
  <si>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</si>
  <si>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</si>
  <si>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</si>
  <si>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</si>
  <si>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</si>
  <si>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</si>
  <si>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</si>
  <si>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</si>
  <si>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</si>
  <si>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</si>
  <si>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</si>
  <si>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</si>
  <si>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</si>
  <si>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</si>
  <si>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</si>
  <si>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</si>
  <si>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</si>
  <si>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</si>
  <si>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</si>
  <si>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</si>
  <si>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</si>
  <si>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</si>
  <si>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</si>
  <si>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</si>
  <si>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</si>
  <si>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</si>
  <si>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</si>
  <si>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</si>
  <si>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</si>
  <si>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</si>
  <si>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</si>
  <si>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</si>
  <si>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</si>
  <si>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</si>
  <si>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</si>
  <si>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</si>
  <si>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</si>
  <si>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</si>
  <si>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</si>
  <si>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</si>
  <si>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</si>
  <si>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</si>
  <si>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</si>
  <si>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</si>
  <si>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</si>
  <si>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</si>
  <si>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</si>
  <si>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</si>
  <si>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</si>
  <si>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</si>
  <si>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</si>
  <si>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</si>
  <si>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</si>
  <si>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</si>
  <si>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</si>
  <si>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</si>
  <si>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</si>
  <si>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</si>
  <si>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</si>
  <si>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</si>
  <si>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</si>
  <si>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</si>
  <si>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</si>
  <si>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</si>
  <si>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</si>
  <si>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</si>
  <si>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</si>
  <si>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</si>
  <si>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</si>
  <si>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</si>
  <si>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</si>
  <si>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</si>
  <si>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</si>
  <si>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</si>
  <si>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</si>
  <si>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</si>
  <si>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</si>
  <si>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</si>
  <si>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</si>
  <si>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</si>
  <si>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</si>
  <si>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</si>
  <si>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</si>
  <si>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</si>
  <si>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</si>
  <si>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</si>
  <si>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</si>
  <si>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</si>
  <si>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</si>
  <si>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</si>
  <si>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</si>
  <si>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</si>
  <si>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</si>
  <si>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</si>
  <si>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</si>
  <si>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</si>
  <si>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</si>
  <si>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</si>
  <si>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</si>
  <si>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</si>
  <si>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</si>
  <si>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</si>
  <si>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</si>
  <si>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</si>
  <si>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</si>
  <si>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</si>
  <si>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</si>
  <si>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</si>
  <si>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</si>
  <si>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</si>
  <si>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</si>
  <si>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</si>
  <si>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</si>
  <si>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</si>
  <si>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</si>
  <si>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</si>
  <si>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</si>
  <si>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</si>
  <si>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</si>
  <si>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</si>
  <si>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</si>
  <si>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</si>
  <si>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</si>
  <si>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</si>
  <si>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</si>
  <si>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</si>
  <si>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</si>
  <si>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</si>
  <si>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</si>
  <si>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</si>
  <si>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</si>
  <si>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</si>
  <si>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</si>
  <si>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</si>
  <si>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</si>
  <si>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</si>
  <si>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</si>
  <si>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</si>
  <si>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</si>
  <si>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</si>
  <si>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</si>
  <si>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</si>
  <si>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</si>
  <si>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</si>
  <si>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</si>
  <si>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</si>
  <si>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</si>
  <si>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</si>
  <si>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</si>
  <si>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</si>
  <si>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</si>
  <si>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</si>
  <si>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</si>
  <si>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</si>
  <si>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</si>
  <si>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</si>
  <si>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</si>
  <si>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</si>
  <si>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</si>
  <si>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</si>
  <si>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</si>
  <si>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</si>
  <si>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</si>
  <si>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</si>
  <si>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</si>
  <si>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</si>
  <si>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</si>
  <si>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</si>
  <si>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</si>
  <si>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</si>
  <si>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</si>
  <si>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</si>
  <si>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</si>
  <si>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</si>
  <si>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</si>
  <si>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</si>
  <si>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</si>
  <si>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</si>
  <si>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</si>
  <si>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</si>
  <si>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</si>
  <si>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</si>
  <si>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</si>
  <si>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</si>
  <si>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</si>
  <si>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</si>
  <si>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</si>
  <si>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</si>
  <si>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</si>
  <si>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</si>
  <si>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</si>
  <si>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</si>
  <si>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</si>
  <si>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</si>
  <si>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</si>
  <si>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</si>
  <si>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</si>
  <si>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</si>
  <si>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</si>
  <si>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</si>
  <si>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</si>
  <si>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</si>
  <si>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</si>
  <si>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</si>
  <si>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</si>
  <si>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</si>
  <si>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</si>
  <si>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</si>
  <si>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</si>
  <si>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</si>
  <si>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</si>
  <si>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</si>
  <si>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</si>
  <si>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</si>
  <si>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</si>
  <si>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</si>
  <si>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</si>
  <si>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</si>
  <si>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</si>
  <si>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</si>
  <si>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</si>
  <si>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</si>
  <si>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</si>
  <si>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</si>
  <si>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</si>
  <si>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</si>
  <si>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</si>
  <si>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</si>
  <si>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</si>
  <si>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</si>
  <si>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</si>
  <si>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</si>
  <si>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</si>
  <si>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</si>
  <si>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</si>
  <si>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</si>
  <si>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</si>
  <si>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</si>
  <si>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</si>
  <si>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</si>
  <si>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</si>
  <si>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</si>
  <si>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</si>
  <si>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</si>
  <si>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</si>
  <si>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</si>
  <si>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</si>
  <si>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</si>
  <si>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</si>
  <si>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</si>
  <si>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</si>
  <si>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</si>
  <si>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</si>
  <si>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</si>
  <si>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</si>
  <si>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</si>
  <si>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</si>
  <si>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</si>
  <si>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</si>
  <si>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</si>
  <si>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</si>
  <si>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</si>
  <si>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</si>
  <si>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</si>
  <si>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</si>
  <si>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</si>
  <si>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</si>
  <si>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</si>
  <si>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</si>
  <si>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</si>
  <si>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</si>
  <si>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</si>
  <si>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</si>
  <si>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</si>
  <si>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</si>
  <si>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</si>
  <si>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</si>
  <si>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</si>
  <si>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</si>
  <si>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</si>
  <si>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</si>
  <si>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</si>
  <si>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</si>
  <si>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</si>
  <si>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</si>
  <si>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</si>
  <si>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</si>
  <si>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</si>
  <si>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</si>
  <si>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</si>
  <si>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</si>
  <si>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</si>
  <si>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</si>
  <si>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</si>
  <si>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</si>
  <si>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</si>
  <si>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</si>
  <si>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</si>
  <si>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</si>
  <si>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</si>
  <si>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</si>
  <si>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</si>
  <si>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</si>
  <si>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</si>
  <si>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</si>
  <si>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</si>
  <si>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</si>
  <si>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</si>
  <si>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</si>
  <si>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</si>
  <si>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</si>
  <si>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</si>
  <si>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</si>
  <si>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</si>
  <si>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</si>
  <si>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</si>
  <si>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</si>
  <si>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</si>
  <si>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</si>
  <si>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</si>
  <si>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</si>
  <si>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</si>
  <si>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</si>
  <si>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</si>
  <si>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</si>
  <si>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</si>
  <si>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</si>
  <si>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</si>
  <si>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</si>
  <si>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</si>
  <si>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</si>
  <si>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</si>
  <si>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</si>
  <si>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</si>
  <si>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</si>
  <si>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</si>
  <si>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</si>
  <si>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</si>
  <si>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</si>
  <si>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</si>
  <si>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</si>
  <si>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</si>
  <si>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</si>
  <si>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</si>
  <si>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</si>
  <si>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</si>
  <si>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</si>
  <si>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</si>
  <si>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</si>
  <si>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</si>
  <si>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</si>
  <si>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</si>
  <si>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</si>
  <si>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</si>
  <si>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</si>
  <si>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</si>
  <si>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</si>
  <si>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</si>
  <si>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</si>
  <si>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</si>
  <si>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</si>
  <si>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</si>
  <si>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</si>
  <si>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</si>
  <si>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</si>
  <si>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</si>
  <si>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</si>
  <si>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</si>
  <si>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</si>
  <si>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</si>
  <si>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</si>
  <si>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</si>
  <si>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</si>
  <si>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</si>
  <si>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</si>
  <si>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</si>
  <si>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</si>
  <si>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</si>
  <si>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</si>
  <si>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</si>
  <si>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</si>
  <si>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</si>
  <si>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</si>
  <si>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</si>
  <si>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</si>
  <si>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</si>
  <si>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</si>
  <si>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</si>
  <si>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</si>
  <si>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</si>
  <si>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</si>
  <si>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</si>
  <si>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</si>
  <si>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</si>
  <si>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</si>
  <si>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</si>
  <si>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</si>
  <si>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</si>
  <si>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</si>
  <si>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</si>
  <si>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</si>
  <si>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</si>
  <si>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</si>
  <si>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</si>
  <si>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</si>
  <si>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</si>
  <si>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</si>
  <si>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</si>
  <si>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</si>
  <si>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</si>
  <si>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</si>
  <si>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</si>
  <si>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</si>
  <si>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</si>
  <si>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</si>
  <si>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</si>
  <si>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</si>
  <si>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</si>
  <si>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</si>
  <si>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</si>
  <si>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</si>
  <si>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</si>
  <si>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</si>
  <si>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</si>
  <si>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</si>
  <si>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</si>
  <si>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</si>
  <si>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</si>
  <si>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</si>
  <si>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</si>
  <si>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</si>
  <si>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</si>
  <si>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</si>
  <si>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</si>
  <si>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</si>
  <si>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</si>
  <si>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</si>
  <si>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</si>
  <si>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</si>
  <si>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</si>
  <si>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</si>
  <si>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</si>
  <si>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</si>
  <si>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</si>
  <si>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</si>
  <si>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</si>
  <si>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</si>
  <si>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</si>
  <si>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</si>
  <si>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</si>
  <si>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</si>
  <si>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</si>
  <si>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</si>
  <si>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</si>
  <si>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</si>
  <si>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</si>
  <si>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</si>
  <si>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</si>
  <si>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</si>
  <si>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</si>
  <si>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</si>
  <si>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</si>
  <si>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</si>
  <si>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</si>
  <si>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</si>
  <si>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</si>
  <si>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</si>
  <si>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</si>
  <si>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</si>
  <si>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</si>
  <si>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</si>
  <si>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</si>
  <si>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</si>
  <si>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</si>
  <si>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</si>
  <si>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</si>
  <si>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</si>
  <si>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</si>
  <si>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</si>
  <si>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</si>
  <si>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</si>
  <si>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</si>
  <si>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</si>
  <si>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</si>
  <si>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</si>
  <si>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</si>
  <si>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</si>
  <si>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</si>
  <si>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</si>
  <si>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</si>
  <si>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</si>
  <si>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</si>
  <si>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</si>
  <si>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</si>
  <si>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</si>
  <si>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</si>
  <si>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</si>
  <si>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</si>
  <si>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</si>
  <si>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</si>
  <si>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</si>
  <si>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</si>
  <si>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</si>
  <si>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</si>
  <si>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</si>
  <si>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</si>
  <si>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</si>
  <si>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</si>
  <si>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</si>
  <si>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</si>
  <si>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</si>
  <si>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</si>
  <si>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</si>
  <si>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</si>
  <si>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</si>
  <si>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</si>
  <si>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</si>
  <si>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</si>
  <si>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</si>
  <si>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</si>
  <si>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</si>
  <si>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</si>
  <si>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</si>
  <si>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</si>
  <si>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</si>
  <si>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</si>
  <si>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</si>
  <si>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</si>
  <si>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</si>
  <si>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</si>
  <si>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</si>
  <si>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</si>
  <si>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</si>
  <si>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</si>
  <si>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</si>
  <si>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</si>
  <si>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</si>
  <si>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</si>
  <si>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</si>
  <si>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</si>
  <si>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</si>
  <si>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</si>
  <si>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</si>
  <si>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</si>
  <si>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</si>
  <si>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</si>
  <si>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</si>
  <si>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</si>
  <si>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</si>
  <si>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</si>
  <si>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</si>
  <si>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</si>
  <si>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</si>
  <si>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</si>
  <si>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</si>
  <si>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</si>
  <si>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</si>
  <si>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</si>
  <si>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</si>
  <si>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</si>
  <si>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</si>
  <si>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</si>
  <si>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</si>
  <si>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</si>
  <si>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</si>
  <si>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</si>
  <si>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</si>
  <si>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</si>
  <si>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</si>
  <si>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</si>
  <si>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</si>
  <si>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</si>
  <si>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</si>
  <si>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</si>
  <si>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</si>
  <si>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</si>
  <si>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</si>
  <si>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</si>
  <si>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</si>
  <si>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</si>
  <si>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</si>
  <si>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</si>
  <si>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</si>
  <si>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</si>
  <si>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</si>
  <si>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</si>
  <si>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</si>
  <si>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</si>
  <si>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</si>
  <si>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</si>
  <si>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</si>
  <si>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</si>
  <si>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</si>
  <si>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</si>
  <si>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</si>
  <si>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</si>
  <si>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</si>
  <si>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</si>
  <si>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</si>
  <si>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</si>
  <si>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</si>
  <si>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</si>
  <si>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</si>
  <si>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</si>
  <si>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</si>
  <si>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</si>
  <si>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</si>
  <si>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</si>
  <si>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</si>
  <si>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</si>
  <si>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</si>
  <si>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</si>
  <si>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</si>
  <si>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</si>
  <si>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</si>
  <si>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</si>
  <si>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</si>
  <si>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</si>
  <si>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</si>
  <si>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</si>
  <si>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</si>
  <si>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</si>
  <si>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</si>
  <si>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</si>
  <si>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</si>
  <si>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</si>
  <si>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</si>
  <si>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</si>
  <si>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</si>
  <si>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</si>
  <si>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</si>
  <si>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</si>
  <si>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</si>
  <si>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</si>
  <si>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</si>
  <si>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</si>
  <si>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</si>
  <si>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</si>
  <si>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</si>
  <si>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</si>
  <si>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</si>
  <si>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</si>
  <si>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</si>
  <si>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</si>
  <si>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</si>
  <si>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</si>
  <si>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</si>
  <si>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</si>
  <si>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</si>
  <si>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</si>
  <si>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</si>
  <si>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</si>
  <si>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</si>
  <si>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</si>
  <si>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</si>
  <si>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</si>
  <si>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</si>
  <si>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</si>
  <si>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</si>
  <si>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</si>
  <si>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</si>
  <si>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</si>
  <si>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</si>
  <si>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</si>
  <si>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</si>
  <si>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</si>
  <si>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</si>
  <si>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</si>
  <si>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</si>
  <si>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</si>
  <si>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</si>
  <si>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</si>
  <si>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</si>
  <si>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</si>
  <si>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</si>
  <si>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</si>
  <si>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</si>
  <si>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</si>
  <si>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</si>
  <si>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</si>
  <si>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</si>
  <si>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</si>
  <si>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</si>
  <si>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</si>
  <si>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</si>
  <si>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</si>
  <si>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</si>
  <si>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</si>
  <si>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</si>
  <si>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</si>
  <si>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</si>
  <si>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</si>
  <si>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</si>
  <si>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</si>
  <si>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</si>
  <si>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</si>
  <si>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</si>
  <si>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</si>
  <si>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</si>
  <si>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</si>
  <si>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</si>
  <si>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</si>
  <si>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</si>
  <si>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</si>
  <si>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</si>
  <si>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</si>
  <si>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</si>
  <si>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</si>
  <si>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</si>
  <si>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</si>
  <si>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</si>
  <si>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</si>
  <si>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</si>
  <si>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</si>
  <si>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</si>
  <si>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</si>
  <si>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</si>
  <si>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</si>
  <si>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</si>
  <si>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</si>
  <si>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</si>
  <si>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</si>
  <si>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</si>
  <si>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</si>
  <si>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</si>
  <si>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</si>
  <si>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</si>
  <si>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</si>
  <si>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</si>
  <si>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</si>
  <si>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</si>
  <si>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</si>
  <si>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</si>
  <si>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</si>
  <si>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</si>
  <si>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</si>
  <si>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</si>
  <si>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</si>
  <si>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</si>
  <si>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</si>
  <si>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</si>
  <si>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</si>
  <si>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</si>
  <si>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</si>
  <si>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</si>
  <si>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</si>
  <si>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</si>
  <si>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</si>
  <si>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</si>
  <si>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</si>
  <si>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</si>
  <si>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</si>
  <si>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</si>
  <si>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</si>
  <si>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</si>
  <si>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</si>
  <si>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</si>
  <si>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</si>
  <si>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</si>
  <si>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</si>
  <si>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</si>
  <si>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</si>
  <si>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</si>
  <si>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</si>
  <si>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</si>
  <si>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</si>
  <si>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</si>
  <si>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</si>
  <si>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</si>
  <si>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</si>
  <si>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</si>
  <si>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</si>
  <si>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</si>
  <si>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</si>
  <si>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</si>
  <si>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</si>
  <si>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</si>
  <si>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</si>
  <si>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</si>
  <si>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</si>
  <si>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</si>
  <si>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</si>
  <si>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</si>
  <si>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</si>
  <si>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</si>
  <si>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</si>
  <si>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</si>
  <si>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</si>
  <si>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</si>
  <si>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</si>
  <si>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</si>
  <si>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</si>
  <si>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</si>
  <si>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</si>
  <si>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</si>
  <si>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</si>
  <si>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</si>
  <si>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</si>
  <si>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</si>
  <si>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</si>
  <si>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</si>
  <si>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</si>
  <si>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</si>
  <si>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</si>
  <si>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</si>
  <si>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</si>
  <si>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</si>
  <si>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</si>
  <si>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</si>
  <si>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</si>
  <si>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</si>
  <si>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</si>
  <si>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</si>
  <si>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</si>
  <si>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</si>
  <si>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</si>
  <si>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</si>
  <si>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</si>
  <si>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</si>
  <si>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</si>
  <si>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</si>
  <si>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</si>
  <si>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</si>
  <si>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</si>
  <si>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</si>
  <si>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</si>
  <si>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</si>
  <si>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</si>
  <si>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</si>
  <si>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</si>
  <si>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</si>
  <si>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</si>
  <si>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</si>
  <si>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</si>
  <si>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</si>
  <si>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</si>
  <si>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</si>
  <si>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</si>
  <si>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</si>
  <si>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</si>
  <si>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</si>
  <si>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</si>
  <si>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</si>
  <si>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</si>
  <si>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</si>
  <si>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</si>
  <si>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</si>
  <si>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</si>
  <si>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</si>
  <si>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</si>
  <si>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</si>
  <si>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</si>
  <si>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</si>
  <si>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</si>
  <si>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</si>
  <si>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</si>
  <si>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</si>
  <si>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</si>
  <si>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</si>
  <si>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</si>
  <si>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</si>
  <si>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</si>
  <si>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</si>
  <si>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</si>
  <si>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</si>
  <si>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</si>
  <si>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</si>
  <si>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</si>
  <si>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</si>
  <si>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</si>
  <si>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</si>
  <si>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</si>
  <si>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</si>
  <si>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</si>
  <si>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</si>
  <si>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</si>
  <si>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</si>
  <si>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</si>
  <si>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</si>
  <si>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</si>
  <si>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</si>
  <si>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</si>
  <si>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</si>
  <si>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</si>
  <si>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</si>
  <si>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</si>
  <si>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</si>
  <si>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</si>
  <si>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</si>
  <si>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</si>
  <si>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</si>
  <si>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</si>
  <si>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</si>
  <si>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</si>
  <si>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</si>
  <si>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</si>
  <si>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</si>
  <si>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</si>
  <si>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</si>
  <si>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</si>
  <si>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</si>
  <si>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</si>
  <si>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</si>
  <si>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</si>
  <si>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</si>
  <si>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</si>
  <si>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</si>
  <si>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</si>
  <si>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</si>
  <si>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</si>
  <si>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</si>
  <si>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</si>
  <si>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</si>
  <si>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</si>
  <si>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</si>
  <si>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</si>
  <si>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</si>
  <si>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</si>
  <si>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</si>
  <si>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</si>
  <si>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</si>
  <si>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</si>
  <si>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</si>
  <si>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</si>
  <si>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</si>
  <si>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</si>
  <si>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</si>
  <si>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</si>
  <si>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</si>
  <si>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</si>
  <si>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</si>
  <si>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</si>
  <si>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</si>
  <si>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</si>
  <si>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</si>
  <si>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</si>
  <si>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</si>
  <si>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</si>
  <si>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</si>
  <si>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</si>
  <si>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</si>
  <si>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</si>
  <si>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</si>
  <si>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</si>
  <si>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</si>
  <si>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</si>
  <si>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</si>
  <si>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</si>
  <si>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</si>
  <si>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</si>
  <si>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</si>
  <si>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</si>
  <si>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</si>
  <si>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</si>
  <si>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</si>
  <si>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</si>
  <si>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</si>
  <si>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</si>
  <si>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</si>
  <si>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</si>
  <si>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</si>
  <si>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</si>
  <si>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</si>
  <si>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</si>
  <si>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</si>
  <si>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</si>
  <si>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</si>
  <si>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</si>
  <si>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</si>
  <si>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</si>
  <si>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</si>
  <si>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</si>
  <si>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</si>
  <si>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</si>
  <si>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</si>
  <si>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</si>
  <si>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</si>
  <si>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</si>
  <si>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</si>
  <si>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</si>
  <si>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</si>
  <si>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</si>
  <si>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</si>
  <si>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</si>
  <si>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</si>
  <si>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</si>
  <si>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</si>
  <si>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</si>
  <si>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</si>
  <si>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</si>
  <si>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</si>
  <si>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</si>
  <si>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</si>
  <si>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</si>
  <si>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</si>
  <si>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</si>
  <si>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</si>
  <si>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</si>
  <si>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</si>
  <si>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</si>
  <si>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</si>
  <si>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</si>
  <si>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</si>
  <si>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</si>
  <si>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</si>
  <si>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</si>
  <si>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</si>
  <si>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</si>
  <si>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</si>
  <si>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</si>
  <si>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</si>
  <si>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</si>
  <si>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</si>
  <si>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</si>
  <si>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</si>
  <si>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</si>
  <si>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</si>
  <si>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</si>
  <si>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</si>
  <si>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</si>
  <si>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</si>
  <si>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</si>
  <si>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</si>
  <si>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</si>
  <si>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</si>
  <si>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</si>
  <si>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</si>
  <si>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</si>
  <si>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</si>
  <si>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</si>
  <si>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</si>
  <si>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</si>
  <si>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</si>
  <si>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</si>
  <si>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</si>
  <si>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</si>
  <si>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</si>
  <si>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</si>
  <si>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</si>
  <si>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</si>
  <si>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</si>
  <si>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</si>
  <si>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</si>
  <si>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</si>
  <si>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</si>
  <si>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</si>
  <si>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</si>
  <si>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</si>
  <si>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</si>
  <si>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</si>
  <si>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</si>
  <si>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</si>
  <si>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</si>
  <si>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</si>
  <si>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</si>
  <si>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</si>
  <si>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</si>
  <si>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</si>
  <si>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</si>
  <si>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</si>
  <si>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</si>
  <si>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</si>
  <si>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</si>
  <si>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</si>
  <si>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</si>
  <si>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</si>
  <si>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</si>
  <si>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</si>
  <si>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</si>
  <si>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</si>
  <si>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</si>
  <si>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</si>
  <si>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</si>
  <si>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</si>
  <si>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</si>
  <si>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</si>
  <si>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</si>
  <si>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</si>
  <si>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</si>
  <si>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</si>
  <si>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</si>
  <si>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</si>
  <si>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</si>
  <si>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</si>
  <si>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</si>
  <si>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</si>
  <si>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</si>
  <si>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</si>
  <si>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</si>
  <si>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</si>
  <si>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</si>
  <si>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</si>
  <si>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</si>
  <si>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</si>
  <si>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</si>
  <si>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</si>
  <si>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</si>
  <si>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</si>
  <si>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</si>
  <si>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</si>
  <si>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</si>
  <si>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</si>
  <si>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</si>
  <si>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</si>
  <si>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</si>
  <si>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</si>
  <si>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</si>
  <si>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</si>
  <si>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</si>
  <si>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</si>
  <si>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</si>
  <si>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</si>
  <si>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</si>
  <si>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</si>
  <si>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</si>
  <si>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</si>
  <si>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</si>
  <si>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</si>
  <si>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</si>
  <si>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</si>
  <si>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</si>
  <si>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</si>
  <si>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</si>
  <si>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</si>
  <si>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</si>
  <si>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</si>
  <si>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</si>
  <si>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</si>
  <si>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</si>
  <si>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</si>
  <si>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</si>
  <si>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</si>
  <si>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</si>
  <si>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</si>
  <si>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</si>
  <si>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</si>
  <si>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</si>
  <si>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</si>
  <si>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</si>
  <si>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</si>
  <si>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</si>
  <si>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</si>
  <si>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</si>
  <si>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</si>
  <si>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</si>
  <si>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</si>
  <si>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</si>
  <si>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</si>
  <si>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</si>
  <si>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</si>
  <si>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</si>
  <si>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</si>
  <si>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</si>
  <si>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</si>
  <si>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</si>
  <si>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</si>
  <si>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</si>
  <si>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</si>
  <si>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</si>
  <si>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</si>
  <si>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</si>
  <si>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</si>
  <si>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</si>
  <si>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</si>
  <si>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</si>
  <si>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</si>
  <si>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</si>
  <si>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</si>
  <si>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</si>
  <si>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</si>
  <si>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</si>
  <si>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</si>
  <si>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</si>
  <si>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</si>
  <si>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</si>
  <si>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</si>
  <si>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</si>
  <si>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</si>
  <si>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</si>
  <si>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</si>
  <si>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</si>
  <si>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</si>
  <si>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</si>
  <si>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</si>
  <si>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</si>
  <si>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</si>
  <si>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</si>
  <si>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</si>
  <si>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</si>
  <si>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</si>
  <si>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</si>
  <si>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</si>
  <si>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</si>
  <si>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</si>
  <si>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</si>
  <si>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</si>
  <si>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</si>
  <si>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</si>
  <si>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</si>
  <si>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</si>
  <si>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</si>
  <si>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</si>
  <si>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</si>
  <si>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</si>
  <si>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</si>
  <si>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</si>
  <si>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</si>
  <si>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</si>
  <si>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</si>
  <si>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</si>
  <si>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</si>
  <si>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</si>
  <si>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</si>
  <si>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</si>
  <si>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</si>
  <si>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</si>
  <si>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</si>
  <si>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</si>
  <si>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</si>
  <si>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</si>
  <si>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</si>
  <si>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</si>
  <si>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</si>
  <si>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</si>
  <si>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</si>
  <si>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</si>
  <si>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</si>
  <si>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</si>
  <si>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</si>
  <si>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</si>
  <si>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</si>
  <si>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</si>
  <si>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</si>
  <si>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</si>
  <si>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</si>
  <si>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</si>
  <si>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</si>
  <si>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</si>
  <si>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</si>
  <si>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</si>
  <si>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</si>
  <si>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</si>
  <si>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</si>
  <si>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</si>
  <si>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</si>
  <si>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</si>
  <si>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</si>
  <si>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</si>
  <si>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</si>
  <si>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</si>
  <si>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</si>
  <si>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</si>
  <si>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</si>
  <si>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</si>
  <si>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</si>
  <si>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</si>
  <si>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</si>
  <si>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</si>
  <si>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</si>
  <si>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</si>
  <si>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</si>
  <si>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</si>
  <si>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</si>
  <si>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</si>
  <si>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</si>
  <si>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</si>
  <si>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</si>
  <si>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</si>
  <si>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</si>
  <si>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</si>
  <si>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</si>
  <si>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</si>
  <si>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</si>
  <si>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</si>
  <si>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</si>
  <si>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</si>
  <si>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</si>
  <si>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</si>
  <si>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</si>
  <si>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</si>
  <si>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</si>
  <si>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</si>
  <si>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</si>
  <si>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</si>
  <si>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</si>
  <si>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</si>
  <si>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</si>
  <si>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</si>
  <si>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</si>
  <si>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</si>
  <si>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</si>
  <si>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</si>
  <si>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</si>
  <si>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</si>
  <si>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</si>
  <si>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</si>
  <si>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</si>
  <si>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</si>
  <si>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</si>
  <si>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</si>
  <si>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</si>
  <si>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</si>
  <si>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</si>
  <si>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</si>
  <si>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</si>
  <si>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</si>
  <si>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</si>
  <si>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</si>
  <si>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</si>
  <si>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</si>
  <si>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</si>
  <si>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</si>
  <si>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</si>
  <si>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</si>
  <si>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</si>
  <si>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</si>
  <si>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</si>
  <si>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</si>
  <si>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</si>
  <si>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</si>
  <si>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</si>
  <si>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</si>
  <si>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</si>
  <si>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</si>
  <si>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</si>
  <si>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</si>
  <si>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</si>
  <si>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</si>
  <si>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</si>
  <si>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</si>
  <si>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</si>
  <si>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</si>
  <si>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</si>
  <si>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</si>
  <si>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</si>
  <si>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</si>
  <si>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</si>
  <si>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</si>
  <si>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</si>
  <si>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</si>
  <si>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</si>
  <si>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</si>
  <si>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</si>
  <si>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</si>
  <si>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</si>
  <si>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</si>
  <si>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</si>
  <si>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</si>
  <si>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</si>
  <si>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</si>
  <si>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</si>
  <si>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</si>
  <si>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</si>
  <si>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</si>
  <si>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</si>
  <si>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</si>
  <si>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</si>
  <si>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</si>
  <si>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</si>
  <si>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</si>
  <si>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</si>
  <si>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</si>
  <si>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</si>
  <si>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</si>
  <si>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</si>
  <si>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</si>
  <si>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</si>
  <si>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</si>
  <si>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</si>
  <si>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</si>
  <si>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</si>
  <si>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</si>
  <si>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</si>
  <si>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</si>
  <si>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</si>
  <si>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</si>
  <si>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</si>
  <si>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</si>
  <si>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</si>
  <si>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</si>
  <si>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</si>
  <si>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</si>
  <si>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</si>
  <si>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</si>
  <si>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</si>
  <si>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</si>
  <si>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</si>
  <si>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</si>
  <si>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</si>
  <si>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</si>
  <si>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</si>
  <si>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</si>
  <si>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</si>
  <si>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</si>
  <si>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</si>
  <si>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</si>
  <si>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</si>
  <si>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</si>
  <si>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</si>
  <si>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</si>
  <si>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</si>
  <si>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</si>
  <si>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</si>
  <si>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</si>
  <si>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</si>
  <si>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</si>
  <si>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</si>
  <si>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</si>
  <si>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</si>
  <si>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</si>
  <si>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</si>
  <si>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</si>
  <si>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</si>
  <si>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</si>
  <si>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</si>
  <si>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</si>
  <si>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</si>
  <si>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</si>
  <si>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</si>
  <si>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</si>
  <si>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</si>
  <si>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</si>
  <si>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</si>
  <si>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</si>
  <si>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</si>
  <si>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</si>
  <si>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</si>
  <si>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</si>
  <si>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</si>
  <si>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</si>
  <si>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</si>
  <si>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</si>
  <si>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</si>
  <si>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</si>
  <si>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</si>
  <si>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</si>
  <si>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</si>
  <si>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</si>
  <si>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</si>
  <si>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</si>
  <si>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</si>
  <si>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</si>
  <si>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</si>
  <si>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</si>
  <si>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</si>
  <si>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</si>
  <si>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</si>
  <si>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</si>
  <si>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</si>
  <si>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</si>
  <si>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</si>
  <si>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</si>
  <si>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</si>
  <si>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</si>
  <si>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</si>
  <si>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</si>
  <si>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</si>
  <si>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</si>
  <si>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</si>
  <si>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</si>
  <si>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</si>
  <si>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</si>
  <si>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</si>
  <si>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</si>
  <si>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</si>
  <si>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</si>
  <si>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</si>
  <si>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</si>
  <si>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</si>
  <si>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</si>
  <si>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</si>
  <si>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</si>
  <si>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</si>
  <si>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</si>
  <si>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</si>
  <si>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</si>
  <si>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</si>
  <si>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</si>
  <si>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</si>
  <si>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</si>
  <si>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</si>
  <si>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</si>
  <si>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</si>
  <si>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</si>
  <si>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</si>
  <si>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</si>
  <si>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</si>
  <si>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</si>
  <si>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</si>
  <si>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</si>
  <si>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</si>
  <si>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</si>
  <si>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</si>
  <si>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</si>
  <si>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</si>
  <si>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</si>
  <si>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</si>
  <si>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</si>
  <si>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</si>
  <si>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</si>
  <si>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</si>
  <si>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</si>
  <si>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</si>
  <si>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</si>
  <si>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</si>
  <si>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</si>
  <si>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</si>
  <si>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</si>
  <si>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</si>
  <si>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</si>
  <si>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</si>
  <si>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</si>
  <si>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</si>
  <si>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</si>
  <si>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</si>
  <si>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</si>
  <si>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</si>
  <si>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</si>
  <si>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</si>
  <si>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</si>
  <si>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</si>
  <si>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</si>
  <si>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</si>
  <si>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</si>
  <si>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</si>
  <si>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</si>
  <si>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</si>
  <si>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</si>
  <si>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</si>
  <si>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</si>
  <si>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</si>
  <si>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</si>
  <si>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</si>
  <si>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</si>
  <si>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</si>
  <si>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</si>
  <si>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</si>
  <si>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</si>
  <si>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</si>
  <si>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</si>
  <si>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</si>
  <si>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</si>
  <si>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</si>
  <si>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</si>
  <si>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</si>
  <si>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</si>
  <si>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</si>
  <si>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</si>
  <si>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</si>
  <si>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</si>
  <si>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</si>
  <si>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</si>
  <si>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</si>
  <si>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</si>
  <si>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</si>
  <si>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</si>
  <si>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</si>
  <si>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</si>
  <si>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</si>
  <si>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</si>
  <si>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</si>
  <si>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</si>
  <si>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</si>
  <si>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</si>
  <si>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</si>
  <si>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</si>
  <si>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</si>
  <si>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</si>
  <si>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</si>
  <si>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</si>
  <si>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</si>
  <si>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</si>
  <si>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</si>
  <si>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</si>
  <si>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</si>
  <si>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</si>
  <si>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</si>
  <si>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</si>
  <si>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</si>
  <si>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</si>
  <si>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</si>
  <si>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</si>
  <si>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</si>
  <si>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</si>
  <si>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</si>
  <si>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</si>
  <si>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</si>
  <si>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</si>
  <si>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</si>
  <si>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</si>
  <si>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</si>
  <si>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</si>
  <si>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</si>
  <si>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</si>
  <si>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</si>
  <si>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</si>
  <si>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</si>
  <si>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</si>
  <si>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</si>
  <si>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</si>
  <si>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</si>
  <si>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</si>
  <si>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</si>
  <si>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</si>
  <si>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</si>
  <si>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</si>
  <si>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</si>
  <si>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</si>
  <si>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</si>
  <si>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</si>
  <si>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</si>
  <si>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</si>
  <si>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</si>
  <si>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</si>
  <si>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</si>
  <si>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</si>
  <si>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</si>
  <si>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</si>
  <si>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</si>
  <si>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</si>
  <si>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</si>
  <si>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</si>
  <si>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</si>
  <si>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</si>
  <si>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</si>
  <si>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</si>
  <si>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</si>
  <si>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</si>
  <si>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</si>
  <si>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</si>
  <si>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</si>
  <si>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</si>
  <si>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</si>
  <si>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</si>
  <si>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</si>
  <si>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</si>
  <si>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</si>
  <si>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</si>
  <si>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</si>
  <si>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</si>
  <si>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</si>
  <si>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</si>
  <si>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</si>
  <si>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</si>
  <si>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</si>
  <si>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</si>
  <si>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</si>
  <si>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</si>
  <si>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</si>
  <si>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</si>
  <si>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</si>
  <si>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</si>
  <si>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</si>
  <si>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</si>
  <si>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</si>
  <si>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</si>
  <si>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</si>
  <si>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</si>
  <si>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</si>
  <si>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</si>
  <si>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</si>
  <si>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</si>
  <si>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</si>
  <si>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</si>
  <si>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</si>
  <si>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</si>
  <si>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</si>
  <si>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</si>
  <si>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</si>
  <si>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</si>
  <si>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</si>
  <si>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</si>
  <si>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</si>
  <si>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</si>
  <si>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</si>
  <si>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</si>
  <si>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</si>
  <si>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</si>
  <si>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</si>
  <si>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</si>
  <si>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</si>
  <si>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</si>
  <si>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</si>
  <si>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</si>
  <si>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</si>
  <si>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</si>
  <si>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</si>
  <si>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</si>
  <si>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</si>
  <si>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</si>
  <si>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</si>
  <si>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</si>
  <si>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</si>
  <si>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</si>
  <si>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</si>
  <si>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</si>
  <si>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</si>
  <si>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</si>
  <si>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</si>
  <si>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</si>
  <si>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</si>
  <si>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</si>
  <si>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</si>
  <si>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</si>
  <si>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</si>
  <si>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</si>
  <si>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</si>
  <si>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</si>
  <si>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</si>
  <si>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</si>
  <si>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</si>
  <si>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</si>
  <si>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</si>
  <si>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</si>
  <si>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</si>
  <si>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</si>
  <si>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</si>
  <si>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</si>
  <si>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</si>
  <si>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</si>
  <si>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</si>
  <si>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</si>
  <si>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</si>
  <si>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</si>
  <si>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</si>
  <si>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</si>
  <si>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</si>
  <si>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</si>
  <si>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</si>
  <si>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</si>
  <si>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</si>
  <si>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</si>
  <si>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</si>
  <si>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</si>
  <si>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</si>
  <si>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</si>
  <si>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</si>
  <si>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</si>
  <si>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</si>
  <si>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</si>
  <si>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</si>
  <si>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</si>
  <si>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</si>
  <si>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</si>
  <si>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</si>
  <si>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</si>
  <si>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</si>
  <si>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</si>
  <si>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</si>
  <si>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</si>
  <si>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</si>
  <si>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</si>
  <si>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</si>
  <si>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</si>
  <si>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</si>
  <si>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</si>
  <si>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</si>
  <si>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</si>
  <si>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</si>
  <si>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</si>
  <si>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</si>
  <si>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</si>
  <si>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</si>
  <si>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</si>
  <si>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</si>
  <si>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</si>
  <si>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</si>
  <si>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</si>
  <si>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</si>
  <si>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</si>
  <si>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</si>
  <si>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</si>
  <si>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</si>
  <si>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</si>
  <si>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</si>
  <si>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</si>
  <si>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</si>
  <si>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</si>
  <si>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</si>
  <si>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</si>
  <si>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</si>
  <si>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</si>
  <si>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</si>
  <si>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</si>
  <si>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</si>
  <si>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</si>
  <si>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</si>
  <si>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</si>
  <si>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</si>
  <si>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</si>
  <si>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</si>
  <si>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</si>
  <si>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</si>
  <si>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</si>
  <si>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</si>
  <si>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</si>
  <si>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</si>
  <si>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</si>
  <si>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</si>
  <si>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</si>
  <si>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</si>
  <si>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</si>
  <si>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</si>
  <si>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</si>
  <si>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</si>
  <si>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</si>
  <si>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</si>
  <si>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</si>
  <si>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</si>
  <si>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</si>
  <si>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</si>
  <si>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</si>
  <si>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</si>
  <si>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</si>
  <si>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</si>
  <si>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</si>
  <si>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</si>
  <si>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</si>
  <si>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</si>
  <si>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</si>
  <si>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</si>
  <si>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</si>
  <si>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</si>
  <si>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</si>
  <si>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</si>
  <si>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</si>
  <si>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</si>
  <si>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</si>
  <si>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</si>
  <si>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</si>
  <si>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</si>
  <si>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</si>
  <si>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</si>
  <si>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</si>
  <si>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</si>
  <si>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</si>
  <si>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</si>
  <si>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</si>
  <si>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</si>
  <si>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</si>
  <si>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</si>
  <si>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</si>
  <si>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</si>
  <si>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</si>
  <si>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</si>
  <si>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</si>
  <si>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</si>
  <si>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</si>
  <si>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</si>
  <si>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</si>
  <si>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</si>
  <si>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</si>
  <si>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</si>
  <si>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</si>
  <si>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</si>
  <si>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</si>
  <si>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</si>
  <si>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</si>
  <si>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</si>
  <si>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</si>
  <si>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</si>
  <si>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</si>
  <si>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</si>
  <si>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</si>
  <si>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</si>
  <si>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</si>
  <si>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</si>
  <si>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</si>
  <si>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</si>
  <si>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</si>
  <si>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</si>
  <si>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</si>
  <si>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</si>
  <si>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</si>
  <si>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</si>
  <si>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</si>
  <si>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</si>
  <si>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</si>
  <si>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</si>
  <si>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</si>
  <si>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</si>
  <si>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</si>
  <si>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</si>
  <si>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</si>
  <si>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</si>
  <si>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</si>
  <si>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</si>
  <si>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</si>
  <si>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</si>
  <si>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</si>
  <si>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</si>
  <si>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</si>
  <si>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</si>
  <si>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</si>
  <si>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</si>
  <si>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</si>
  <si>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</si>
  <si>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</si>
  <si>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</si>
  <si>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</si>
  <si>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</si>
  <si>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</si>
  <si>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</si>
  <si>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</si>
  <si>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</si>
  <si>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</si>
  <si>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</si>
  <si>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</si>
  <si>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</si>
  <si>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</si>
  <si>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</si>
  <si>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</si>
  <si>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</si>
  <si>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</si>
  <si>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</si>
  <si>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</si>
  <si>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</si>
  <si>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</si>
  <si>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</si>
  <si>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</si>
  <si>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</si>
  <si>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</si>
  <si>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</si>
  <si>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</si>
  <si>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</si>
  <si>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</si>
  <si>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</si>
  <si>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</si>
  <si>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</si>
  <si>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</si>
  <si>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</si>
  <si>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</si>
  <si>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</si>
  <si>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</si>
  <si>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</si>
  <si>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</si>
  <si>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</si>
  <si>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</si>
  <si>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</si>
  <si>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</si>
  <si>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</si>
  <si>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</si>
  <si>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</si>
  <si>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</si>
  <si>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</si>
  <si>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</si>
  <si>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</si>
  <si>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</si>
  <si>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</si>
  <si>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</si>
  <si>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</si>
  <si>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</si>
  <si>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</si>
  <si>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</si>
  <si>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</si>
  <si>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</si>
  <si>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</si>
  <si>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</si>
  <si>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</si>
  <si>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</si>
  <si>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</si>
  <si>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</si>
  <si>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</si>
  <si>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</si>
  <si>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</si>
  <si>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</si>
  <si>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</si>
  <si>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</si>
  <si>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</si>
  <si>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</si>
  <si>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</si>
  <si>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</si>
  <si>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</si>
  <si>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</si>
  <si>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</si>
  <si>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</si>
  <si>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</si>
  <si>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</si>
  <si>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</si>
  <si>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</si>
  <si>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</si>
  <si>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</si>
  <si>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</si>
  <si>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</si>
  <si>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</si>
  <si>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</si>
  <si>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</si>
  <si>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</si>
  <si>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</si>
  <si>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</si>
  <si>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</si>
  <si>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</si>
  <si>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</si>
  <si>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</si>
  <si>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</si>
  <si>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</si>
  <si>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</si>
  <si>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</si>
  <si>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</si>
  <si>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</si>
  <si>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</si>
  <si>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</si>
  <si>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</si>
  <si>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</si>
  <si>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</si>
  <si>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</si>
  <si>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</si>
  <si>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</si>
  <si>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</si>
  <si>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</si>
  <si>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</si>
  <si>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</si>
  <si>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</si>
  <si>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</si>
  <si>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</si>
  <si>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</si>
  <si>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</si>
  <si>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</si>
  <si>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</si>
  <si>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</si>
  <si>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</si>
  <si>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</si>
  <si>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</si>
  <si>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</si>
  <si>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</si>
  <si>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</si>
  <si>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</si>
  <si>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</si>
  <si>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</si>
  <si>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</si>
  <si>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</si>
  <si>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</si>
  <si>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</si>
  <si>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</si>
  <si>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</si>
  <si>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</si>
  <si>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</si>
  <si>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</si>
  <si>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</si>
  <si>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</si>
  <si>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</si>
  <si>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</si>
  <si>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</si>
  <si>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</si>
  <si>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</si>
  <si>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</si>
  <si>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</si>
  <si>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</si>
  <si>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</si>
  <si>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</si>
  <si>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</si>
  <si>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</si>
  <si>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</si>
  <si>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</si>
  <si>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</si>
  <si>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</si>
  <si>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</si>
  <si>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</si>
  <si>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</si>
  <si>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</si>
  <si>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</si>
  <si>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</si>
  <si>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</si>
  <si>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</si>
  <si>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</si>
  <si>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</si>
  <si>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</si>
  <si>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</si>
  <si>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</si>
  <si>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</si>
  <si>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</si>
  <si>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</si>
  <si>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</si>
  <si>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</si>
  <si>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</si>
  <si>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</si>
  <si>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</si>
  <si>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</si>
  <si>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</si>
  <si>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</si>
  <si>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</si>
  <si>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</si>
  <si>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</si>
  <si>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</si>
  <si>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</si>
  <si>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</si>
  <si>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</si>
  <si>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</si>
  <si>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</si>
  <si>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</si>
  <si>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</si>
  <si>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</si>
  <si>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</si>
  <si>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</si>
  <si>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</si>
  <si>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</si>
  <si>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</si>
  <si>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</si>
  <si>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</si>
  <si>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</si>
  <si>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</si>
  <si>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</si>
  <si>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</si>
  <si>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</si>
  <si>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</si>
  <si>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</si>
  <si>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</si>
  <si>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</si>
  <si>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</si>
  <si>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</si>
  <si>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</si>
  <si>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</si>
  <si>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</si>
  <si>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</si>
  <si>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</si>
  <si>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</si>
  <si>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</si>
  <si>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</si>
  <si>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</si>
  <si>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</si>
  <si>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</si>
  <si>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</si>
  <si>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</si>
  <si>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</si>
  <si>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</si>
  <si>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</si>
  <si>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</si>
  <si>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</si>
  <si>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</si>
  <si>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</si>
  <si>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</si>
  <si>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</si>
  <si>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</si>
  <si>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</si>
  <si>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</si>
  <si>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</si>
  <si>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</si>
  <si>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</si>
  <si>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</si>
  <si>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</si>
  <si>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</si>
  <si>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</si>
  <si>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</si>
  <si>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</si>
  <si>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</si>
  <si>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</si>
  <si>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</si>
  <si>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</si>
  <si>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</si>
  <si>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</si>
  <si>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</si>
  <si>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</si>
  <si>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</si>
  <si>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</si>
  <si>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</si>
  <si>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</si>
  <si>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</si>
  <si>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</si>
  <si>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</si>
  <si>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</si>
  <si>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</si>
  <si>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</si>
  <si>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</si>
  <si>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</si>
  <si>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</si>
  <si>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</si>
  <si>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</si>
  <si>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</si>
  <si>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</si>
  <si>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</si>
  <si>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</si>
  <si>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</si>
  <si>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</si>
  <si>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</si>
  <si>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</si>
  <si>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</si>
  <si>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</si>
  <si>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</si>
  <si>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</si>
  <si>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</si>
  <si>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</si>
  <si>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</si>
  <si>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</si>
  <si>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</si>
  <si>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</si>
  <si>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</si>
  <si>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</si>
  <si>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</si>
  <si>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</si>
  <si>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</si>
  <si>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</si>
  <si>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</si>
  <si>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</si>
  <si>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</si>
  <si>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</si>
  <si>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</si>
  <si>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</si>
  <si>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</si>
  <si>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</si>
  <si>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</si>
  <si>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</si>
  <si>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</si>
  <si>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</si>
  <si>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</si>
  <si>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</si>
  <si>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</si>
  <si>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</si>
  <si>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</si>
  <si>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</si>
  <si>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</si>
  <si>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</si>
  <si>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</si>
  <si>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</si>
  <si>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</si>
  <si>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</si>
  <si>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</si>
  <si>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</si>
  <si>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</si>
  <si>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</si>
  <si>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</si>
  <si>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</si>
  <si>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</si>
  <si>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</si>
  <si>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</si>
  <si>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</si>
  <si>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</si>
  <si>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</si>
  <si>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</si>
  <si>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</si>
  <si>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</si>
  <si>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</si>
  <si>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</si>
  <si>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</si>
  <si>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</si>
  <si>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</si>
  <si>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</si>
  <si>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</si>
  <si>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</si>
  <si>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</si>
  <si>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</si>
  <si>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</si>
  <si>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</si>
  <si>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</si>
  <si>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</si>
  <si>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</si>
  <si>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</si>
  <si>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</si>
  <si>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</si>
  <si>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</si>
  <si>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</si>
  <si>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</si>
  <si>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</si>
  <si>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</si>
  <si>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</si>
  <si>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</si>
  <si>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</si>
  <si>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</si>
  <si>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</si>
  <si>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</si>
  <si>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</si>
  <si>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</si>
  <si>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</si>
  <si>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</si>
  <si>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</si>
  <si>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</si>
  <si>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</si>
  <si>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</si>
  <si>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</si>
  <si>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</si>
  <si>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</si>
  <si>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</si>
  <si>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</si>
  <si>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</si>
  <si>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</si>
  <si>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</si>
  <si>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</si>
  <si>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</si>
  <si>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</si>
  <si>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</si>
  <si>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</si>
  <si>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</si>
  <si>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</si>
  <si>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</si>
  <si>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</si>
  <si>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</si>
  <si>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</si>
  <si>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</si>
  <si>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</si>
  <si>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</si>
  <si>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</si>
  <si>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</si>
  <si>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</si>
  <si>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</si>
  <si>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</si>
  <si>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</si>
  <si>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</si>
  <si>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</si>
  <si>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</si>
  <si>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</si>
  <si>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</si>
  <si>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</si>
  <si>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</si>
  <si>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</si>
  <si>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</si>
  <si>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</si>
  <si>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</si>
  <si>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</si>
  <si>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</si>
  <si>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</si>
  <si>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</si>
  <si>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</si>
  <si>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</si>
  <si>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</si>
  <si>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</si>
  <si>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</si>
  <si>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</si>
  <si>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</si>
  <si>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</si>
  <si>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</si>
  <si>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</si>
  <si>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</si>
  <si>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</si>
  <si>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</si>
  <si>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</si>
  <si>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</si>
  <si>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</si>
  <si>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</si>
  <si>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</si>
  <si>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</si>
  <si>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</si>
  <si>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</si>
  <si>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</si>
  <si>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</si>
  <si>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</si>
  <si>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</si>
  <si>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</si>
  <si>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</si>
  <si>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</si>
  <si>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</si>
  <si>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</si>
  <si>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</si>
  <si>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</si>
  <si>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</si>
  <si>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</si>
  <si>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</si>
  <si>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</si>
  <si>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</si>
  <si>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</si>
  <si>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</si>
  <si>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</si>
  <si>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</si>
  <si>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</si>
  <si>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</si>
  <si>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</si>
  <si>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</si>
  <si>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</si>
  <si>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</si>
  <si>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</si>
  <si>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</si>
  <si>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</si>
  <si>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</si>
  <si>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</si>
  <si>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</si>
  <si>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</si>
  <si>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</si>
  <si>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</si>
  <si>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</si>
  <si>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</si>
  <si>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</si>
  <si>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</si>
  <si>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</si>
  <si>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</si>
  <si>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</si>
  <si>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</si>
  <si>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</si>
  <si>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</si>
  <si>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</si>
  <si>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</si>
  <si>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</si>
  <si>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</si>
  <si>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</si>
  <si>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</si>
  <si>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</si>
  <si>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</si>
  <si>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</si>
  <si>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</si>
  <si>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</si>
  <si>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</si>
  <si>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</si>
  <si>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</si>
  <si>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</si>
  <si>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</si>
  <si>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</si>
  <si>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</si>
  <si>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</si>
  <si>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</si>
  <si>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</si>
  <si>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</si>
  <si>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</si>
  <si>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</si>
  <si>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</si>
  <si>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</si>
  <si>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</si>
  <si>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</si>
  <si>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</si>
  <si>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</si>
  <si>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</si>
  <si>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</si>
  <si>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</si>
  <si>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</si>
  <si>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</si>
  <si>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</si>
  <si>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</si>
  <si>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</si>
  <si>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</si>
  <si>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</si>
  <si>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</si>
  <si>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</si>
  <si>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</si>
  <si>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</si>
  <si>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</si>
  <si>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</si>
  <si>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</si>
  <si>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</si>
  <si>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</si>
  <si>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</si>
  <si>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</si>
  <si>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</si>
  <si>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</si>
  <si>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</si>
  <si>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</si>
  <si>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</si>
  <si>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</si>
  <si>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</si>
  <si>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</si>
  <si>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</si>
  <si>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</si>
  <si>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</si>
  <si>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</si>
  <si>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</si>
  <si>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</si>
  <si>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</si>
  <si>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</si>
  <si>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</si>
  <si>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</si>
  <si>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</si>
  <si>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</si>
  <si>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</si>
  <si>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</si>
  <si>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</si>
  <si>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</si>
  <si>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</si>
  <si>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</si>
  <si>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</si>
  <si>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</si>
  <si>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</si>
  <si>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</si>
  <si>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</si>
  <si>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</si>
  <si>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</si>
  <si>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</si>
  <si>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</si>
  <si>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</si>
  <si>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</si>
  <si>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</si>
  <si>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</si>
  <si>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</si>
  <si>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</si>
  <si>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</si>
  <si>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</si>
  <si>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</si>
  <si>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</si>
  <si>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</si>
  <si>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</si>
  <si>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</si>
  <si>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</si>
  <si>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</si>
  <si>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</si>
  <si>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</si>
  <si>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</si>
  <si>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</si>
  <si>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</si>
  <si>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</si>
  <si>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</si>
  <si>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</si>
  <si>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</si>
  <si>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</si>
  <si>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</si>
  <si>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</si>
  <si>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</si>
  <si>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</si>
  <si>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</si>
  <si>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</si>
  <si>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</si>
  <si>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</si>
  <si>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</si>
  <si>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</si>
  <si>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</si>
  <si>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</si>
  <si>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</si>
  <si>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</si>
  <si>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</si>
  <si>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</si>
  <si>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</si>
  <si>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</si>
  <si>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</si>
  <si>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</si>
  <si>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</si>
  <si>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</si>
  <si>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</si>
  <si>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</si>
  <si>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</si>
  <si>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</si>
  <si>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</si>
  <si>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</si>
  <si>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</si>
  <si>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</si>
  <si>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</si>
  <si>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</si>
  <si>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</si>
  <si>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</si>
  <si>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</si>
  <si>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</si>
  <si>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</si>
  <si>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</si>
  <si>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</si>
  <si>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</si>
  <si>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</si>
  <si>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</si>
  <si>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</si>
  <si>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</si>
  <si>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</si>
  <si>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</si>
  <si>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</si>
  <si>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</si>
  <si>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</si>
  <si>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</si>
  <si>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</si>
  <si>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</si>
  <si>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</si>
  <si>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</si>
  <si>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</si>
  <si>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</si>
  <si>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</si>
  <si>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</si>
  <si>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</si>
  <si>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</si>
  <si>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</si>
  <si>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</si>
  <si>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</si>
  <si>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</si>
  <si>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</si>
  <si>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</si>
  <si>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</si>
  <si>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</si>
  <si>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</si>
  <si>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</si>
  <si>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</si>
  <si>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</si>
  <si>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</si>
  <si>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</si>
  <si>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</si>
  <si>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</si>
  <si>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</si>
  <si>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</si>
  <si>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</si>
  <si>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</si>
  <si>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</si>
  <si>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</si>
  <si>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</si>
  <si>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</si>
  <si>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</si>
  <si>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</si>
  <si>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</si>
  <si>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</si>
  <si>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</si>
  <si>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</si>
  <si>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</si>
  <si>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</si>
  <si>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</si>
  <si>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</si>
  <si>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</si>
  <si>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</si>
  <si>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</si>
  <si>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</si>
  <si>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</si>
  <si>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</si>
  <si>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</si>
  <si>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</si>
  <si>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</si>
  <si>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</si>
  <si>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</si>
  <si>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</si>
  <si>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</si>
  <si>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</si>
  <si>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</si>
  <si>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</si>
  <si>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</si>
  <si>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</si>
  <si>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</si>
  <si>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</si>
  <si>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</si>
  <si>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</si>
  <si>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</si>
  <si>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</si>
  <si>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</si>
  <si>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</si>
  <si>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</si>
  <si>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</si>
  <si>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</si>
  <si>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</si>
  <si>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</si>
  <si>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</si>
  <si>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</si>
  <si>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</si>
  <si>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</si>
  <si>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</si>
  <si>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</si>
  <si>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</si>
  <si>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</si>
  <si>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</si>
  <si>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</si>
  <si>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</si>
  <si>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</si>
  <si>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</si>
  <si>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</si>
  <si>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</si>
  <si>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</si>
  <si>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</si>
  <si>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</si>
  <si>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</si>
  <si>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</si>
  <si>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</si>
  <si>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</si>
  <si>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</si>
  <si>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</si>
  <si>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</si>
  <si>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</si>
  <si>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</si>
  <si>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</si>
  <si>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</si>
  <si>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</si>
  <si>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</si>
  <si>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</si>
  <si>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</si>
  <si>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</si>
  <si>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</si>
  <si>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</si>
  <si>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</si>
  <si>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</si>
  <si>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</si>
  <si>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</si>
  <si>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</si>
  <si>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</si>
  <si>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</si>
  <si>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</si>
  <si>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</si>
  <si>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</si>
  <si>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</si>
  <si>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</si>
  <si>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</si>
  <si>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</si>
  <si>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</si>
  <si>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</si>
  <si>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</si>
  <si>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</si>
  <si>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</si>
  <si>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</si>
  <si>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</si>
  <si>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</si>
  <si>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</si>
  <si>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</si>
  <si>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</si>
  <si>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</si>
  <si>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</si>
  <si>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</si>
  <si>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</si>
  <si>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</si>
  <si>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</si>
  <si>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</si>
  <si>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</si>
  <si>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</si>
  <si>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</si>
  <si>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</si>
  <si>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</si>
  <si>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</si>
  <si>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</si>
  <si>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</si>
  <si>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</si>
  <si>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</si>
  <si>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</si>
  <si>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</si>
  <si>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</si>
  <si>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</si>
  <si>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</si>
  <si>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</si>
  <si>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</si>
  <si>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</si>
  <si>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</si>
  <si>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</si>
  <si>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</si>
  <si>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</si>
  <si>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</si>
  <si>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</si>
  <si>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</si>
  <si>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</si>
  <si>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</si>
  <si>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</si>
  <si>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</si>
  <si>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</si>
  <si>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</si>
  <si>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</si>
  <si>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</si>
  <si>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</si>
  <si>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</si>
  <si>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</si>
  <si>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</si>
  <si>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</si>
  <si>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</si>
  <si>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</si>
  <si>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</si>
  <si>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</si>
  <si>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</si>
  <si>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</si>
  <si>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</si>
  <si>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</si>
  <si>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</si>
  <si>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</si>
  <si>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</si>
  <si>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</si>
  <si>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</si>
  <si>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</si>
  <si>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</si>
  <si>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</si>
  <si>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</si>
  <si>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</si>
  <si>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</si>
  <si>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</si>
  <si>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</si>
  <si>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</si>
  <si>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</si>
  <si>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</si>
  <si>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</si>
  <si>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</si>
  <si>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</si>
  <si>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</si>
  <si>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</si>
  <si>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</si>
  <si>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</si>
  <si>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</si>
  <si>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</si>
  <si>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</si>
  <si>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</si>
  <si>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</si>
  <si>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</si>
  <si>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</si>
  <si>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</si>
  <si>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</si>
  <si>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</si>
  <si>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</si>
  <si>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</si>
  <si>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</si>
  <si>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</si>
  <si>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</si>
  <si>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</si>
  <si>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</si>
  <si>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</si>
  <si>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</si>
  <si>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</si>
  <si>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</si>
  <si>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</si>
  <si>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</si>
  <si>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</si>
  <si>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</si>
  <si>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</si>
  <si>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</si>
  <si>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</si>
  <si>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</si>
  <si>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</si>
  <si>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</si>
  <si>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</si>
  <si>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</si>
  <si>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</si>
  <si>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</si>
  <si>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</si>
  <si>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</si>
  <si>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</si>
  <si>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</si>
  <si>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</si>
  <si>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</si>
  <si>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</si>
  <si>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</si>
  <si>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</si>
  <si>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</si>
  <si>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</si>
  <si>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</si>
  <si>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</si>
  <si>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</si>
  <si>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</si>
  <si>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</si>
  <si>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</si>
  <si>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</si>
  <si>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</si>
  <si>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</si>
  <si>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</si>
  <si>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</si>
  <si>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</si>
  <si>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</si>
  <si>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</si>
  <si>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</si>
  <si>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</si>
  <si>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</si>
  <si>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</si>
  <si>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</si>
  <si>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</si>
  <si>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</si>
  <si>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</si>
  <si>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</si>
  <si>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</si>
  <si>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</si>
  <si>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</si>
  <si>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</si>
  <si>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</si>
  <si>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</si>
  <si>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</si>
  <si>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</si>
  <si>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</si>
  <si>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</si>
  <si>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</si>
  <si>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</si>
  <si>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</si>
  <si>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</si>
  <si>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</si>
  <si>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</si>
  <si>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</si>
  <si>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</si>
  <si>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</si>
  <si>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</si>
  <si>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</si>
  <si>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</si>
  <si>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</si>
  <si>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</si>
  <si>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</si>
  <si>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</si>
  <si>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</si>
  <si>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</si>
  <si>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</si>
  <si>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</si>
  <si>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</si>
  <si>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</si>
  <si>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</si>
  <si>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</si>
  <si>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</si>
  <si>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</si>
  <si>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</si>
  <si>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</si>
  <si>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</si>
  <si>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</si>
  <si>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</si>
  <si>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</si>
  <si>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</si>
  <si>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</si>
  <si>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</si>
  <si>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</si>
  <si>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</si>
  <si>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</si>
  <si>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</si>
  <si>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</si>
  <si>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</si>
  <si>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</si>
  <si>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</si>
  <si>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</si>
  <si>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</si>
  <si>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</si>
  <si>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</si>
  <si>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</si>
  <si>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</si>
  <si>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</si>
  <si>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</si>
  <si>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</si>
  <si>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</si>
  <si>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</si>
  <si>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</si>
  <si>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</si>
  <si>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</si>
  <si>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</si>
  <si>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</si>
  <si>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</si>
  <si>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</si>
  <si>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</si>
  <si>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</si>
  <si>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</si>
  <si>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</si>
  <si>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</si>
  <si>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</si>
  <si>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</si>
  <si>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</si>
  <si>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</si>
  <si>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</si>
  <si>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</si>
  <si>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</si>
  <si>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</si>
  <si>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</si>
  <si>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</si>
  <si>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</si>
  <si>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</si>
  <si>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</si>
  <si>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</si>
  <si>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</si>
  <si>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</si>
  <si>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</si>
  <si>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</si>
  <si>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</si>
  <si>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</si>
  <si>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</si>
  <si>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</si>
  <si>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</si>
  <si>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</si>
  <si>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</si>
  <si>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</si>
  <si>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</si>
  <si>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</si>
  <si>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</si>
  <si>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</si>
  <si>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</si>
  <si>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</si>
  <si>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</si>
  <si>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</si>
  <si>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</si>
  <si>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</si>
  <si>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</si>
  <si>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</si>
  <si>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</si>
  <si>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</si>
  <si>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</si>
  <si>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</si>
  <si>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</si>
  <si>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</si>
  <si>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</si>
  <si>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</si>
  <si>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</si>
  <si>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</si>
  <si>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</si>
  <si>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</si>
  <si>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</si>
  <si>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</si>
  <si>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</si>
  <si>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</si>
  <si>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</si>
  <si>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</si>
  <si>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</si>
  <si>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</si>
  <si>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</si>
  <si>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</si>
  <si>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</si>
  <si>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</si>
  <si>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</si>
  <si>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</si>
  <si>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</si>
  <si>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</si>
  <si>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</si>
  <si>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</si>
  <si>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</si>
  <si>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</si>
  <si>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</si>
  <si>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</si>
  <si>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</si>
  <si>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</si>
  <si>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</si>
  <si>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</si>
  <si>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</si>
  <si>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</si>
  <si>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</si>
  <si>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</si>
  <si>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</si>
  <si>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</si>
  <si>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</si>
  <si>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</si>
  <si>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</si>
  <si>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</si>
  <si>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</si>
  <si>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</si>
  <si>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</si>
  <si>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</si>
  <si>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</si>
  <si>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</si>
  <si>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</si>
  <si>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</si>
  <si>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</si>
  <si>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</si>
  <si>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</si>
  <si>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</si>
  <si>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</si>
  <si>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</si>
  <si>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</si>
  <si>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</si>
  <si>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</si>
  <si>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</si>
  <si>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</si>
  <si>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</si>
  <si>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</si>
  <si>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</si>
  <si>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</si>
  <si>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</si>
  <si>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</si>
  <si>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</si>
  <si>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</si>
  <si>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</si>
  <si>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</si>
  <si>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</si>
  <si>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</si>
  <si>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</si>
  <si>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</si>
  <si>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</si>
  <si>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</si>
  <si>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</si>
  <si>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</si>
  <si>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</si>
  <si>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</si>
  <si>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</si>
  <si>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</si>
  <si>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</si>
  <si>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</si>
  <si>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</si>
  <si>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</si>
  <si>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</si>
  <si>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</si>
  <si>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</si>
  <si>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</si>
  <si>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</si>
  <si>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</si>
  <si>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</si>
  <si>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</si>
  <si>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</si>
  <si>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</si>
  <si>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</si>
  <si>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</si>
  <si>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</si>
  <si>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</si>
  <si>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</si>
  <si>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</si>
  <si>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</si>
  <si>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</si>
  <si>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</si>
  <si>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</si>
  <si>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</si>
  <si>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</si>
  <si>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</si>
  <si>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</si>
  <si>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</si>
  <si>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</si>
  <si>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</si>
  <si>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</si>
  <si>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</si>
  <si>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</si>
  <si>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</si>
  <si>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</si>
  <si>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</si>
  <si>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</si>
  <si>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</si>
  <si>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</si>
  <si>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</si>
  <si>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</si>
  <si>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</si>
  <si>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</si>
  <si>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</si>
  <si>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</si>
  <si>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</si>
  <si>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</si>
  <si>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</si>
  <si>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</si>
  <si>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</si>
  <si>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</si>
  <si>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</si>
  <si>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</si>
  <si>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</si>
  <si>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</si>
  <si>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</si>
  <si>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</si>
  <si>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</si>
  <si>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</si>
  <si>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</si>
  <si>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</si>
  <si>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</si>
  <si>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</si>
  <si>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</si>
  <si>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</si>
  <si>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</si>
  <si>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</si>
  <si>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</si>
  <si>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</si>
  <si>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</si>
  <si>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</si>
  <si>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</si>
  <si>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</si>
  <si>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</si>
  <si>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</si>
  <si>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</si>
  <si>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</si>
  <si>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</si>
  <si>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</si>
  <si>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</si>
  <si>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</si>
  <si>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</si>
  <si>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</si>
  <si>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</si>
  <si>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</si>
  <si>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</si>
  <si>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</si>
  <si>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</si>
  <si>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</si>
  <si>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</si>
  <si>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</si>
  <si>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</si>
  <si>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</si>
  <si>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</si>
  <si>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</si>
  <si>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</si>
  <si>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</si>
  <si>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</si>
  <si>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</si>
  <si>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</si>
  <si>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</si>
  <si>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</si>
  <si>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</si>
  <si>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</si>
  <si>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</si>
  <si>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</si>
  <si>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</si>
  <si>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</si>
  <si>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</si>
  <si>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</si>
  <si>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</si>
  <si>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</si>
  <si>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</si>
  <si>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</si>
  <si>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</si>
  <si>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</si>
  <si>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</si>
  <si>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</si>
  <si>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</si>
  <si>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</si>
  <si>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</si>
  <si>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</si>
  <si>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</si>
  <si>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</si>
  <si>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</si>
  <si>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</si>
  <si>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</si>
  <si>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</si>
  <si>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</si>
  <si>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</si>
  <si>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</si>
  <si>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</si>
  <si>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</si>
  <si>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</si>
  <si>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</si>
  <si>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</si>
  <si>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</si>
  <si>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</si>
  <si>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</si>
  <si>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</si>
  <si>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</si>
  <si>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</si>
  <si>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</si>
  <si>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</si>
  <si>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</si>
  <si>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</si>
  <si>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</si>
  <si>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</si>
  <si>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</si>
  <si>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</si>
  <si>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</si>
  <si>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</si>
  <si>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</si>
  <si>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</si>
  <si>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</si>
  <si>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</si>
  <si>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</si>
  <si>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</si>
  <si>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</si>
  <si>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</si>
  <si>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</si>
  <si>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</si>
  <si>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</si>
  <si>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</si>
  <si>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</si>
  <si>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</si>
  <si>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</si>
  <si>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</si>
  <si>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</si>
  <si>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</si>
  <si>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</si>
  <si>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</si>
  <si>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</si>
  <si>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</si>
  <si>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</si>
  <si>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</si>
  <si>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</si>
  <si>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</si>
  <si>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</si>
  <si>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</si>
  <si>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</si>
  <si>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</si>
  <si>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</si>
  <si>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</si>
  <si>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</si>
  <si>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</si>
  <si>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</si>
  <si>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</si>
  <si>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</si>
  <si>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</si>
  <si>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</si>
  <si>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</si>
  <si>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</si>
  <si>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</si>
  <si>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</si>
  <si>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</si>
  <si>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</si>
  <si>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</si>
  <si>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</si>
  <si>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</si>
  <si>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</si>
  <si>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</si>
  <si>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</si>
  <si>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</si>
  <si>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</si>
  <si>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</si>
  <si>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</si>
  <si>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</si>
  <si>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</si>
  <si>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</si>
  <si>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</si>
  <si>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</si>
  <si>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</si>
  <si>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</si>
  <si>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</si>
  <si>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</si>
  <si>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</si>
  <si>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</si>
  <si>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</si>
  <si>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</si>
  <si>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</si>
  <si>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</si>
  <si>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</si>
  <si>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</si>
  <si>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</si>
  <si>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</si>
  <si>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</si>
  <si>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</si>
  <si>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</si>
  <si>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</si>
  <si>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</si>
  <si>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</si>
  <si>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</si>
  <si>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</si>
  <si>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</si>
  <si>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</si>
  <si>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</si>
  <si>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</si>
  <si>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</si>
  <si>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</si>
  <si>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</si>
  <si>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</si>
  <si>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</si>
  <si>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</si>
  <si>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</si>
  <si>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</si>
  <si>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</si>
  <si>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</si>
  <si>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</si>
  <si>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</si>
  <si>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</si>
  <si>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</si>
  <si>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</si>
  <si>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</si>
  <si>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</si>
  <si>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</si>
  <si>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</si>
  <si>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</si>
  <si>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</si>
  <si>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</si>
  <si>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</si>
  <si>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</si>
  <si>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</si>
  <si>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</si>
  <si>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</si>
  <si>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</si>
  <si>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</si>
  <si>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</si>
  <si>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</si>
  <si>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</si>
  <si>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</si>
  <si>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</si>
  <si>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</si>
  <si>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</si>
  <si>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</si>
  <si>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</si>
  <si>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</si>
  <si>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</si>
  <si>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</si>
  <si>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</si>
  <si>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</si>
  <si>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</si>
  <si>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</si>
  <si>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</si>
  <si>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</si>
  <si>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</si>
  <si>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</si>
  <si>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</si>
  <si>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</si>
  <si>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</si>
  <si>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</si>
  <si>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</si>
  <si>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</si>
  <si>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</si>
  <si>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</si>
  <si>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</si>
  <si>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</si>
  <si>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</si>
  <si>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</si>
  <si>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</si>
  <si>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</si>
  <si>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</si>
  <si>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</si>
  <si>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</si>
  <si>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</si>
  <si>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</si>
  <si>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</si>
  <si>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</si>
  <si>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</si>
  <si>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</si>
  <si>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</si>
  <si>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</si>
  <si>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</si>
  <si>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</si>
  <si>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</si>
  <si>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</si>
  <si>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</si>
  <si>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</si>
  <si>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</si>
  <si>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</si>
  <si>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</si>
  <si>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</si>
  <si>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</si>
  <si>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</si>
  <si>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</si>
  <si>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</si>
  <si>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</si>
  <si>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</si>
  <si>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</si>
  <si>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</si>
  <si>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</si>
  <si>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</si>
  <si>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</si>
  <si>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</si>
  <si>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</si>
  <si>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</si>
  <si>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</si>
  <si>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</si>
  <si>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</si>
  <si>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</si>
  <si>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</si>
  <si>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</si>
  <si>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</si>
  <si>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</si>
  <si>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</si>
  <si>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</si>
  <si>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</si>
  <si>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</si>
  <si>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</si>
  <si>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</si>
  <si>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</si>
  <si>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</si>
  <si>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</si>
  <si>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</si>
  <si>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</si>
  <si>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</si>
  <si>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</si>
  <si>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</si>
  <si>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</si>
  <si>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</si>
  <si>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</si>
  <si>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</si>
  <si>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</si>
  <si>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</si>
  <si>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</si>
  <si>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</si>
  <si>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</si>
  <si>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</si>
  <si>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</si>
  <si>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</si>
  <si>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</si>
  <si>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</si>
  <si>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</si>
  <si>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</si>
  <si>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</si>
  <si>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</si>
  <si>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</si>
  <si>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</si>
  <si>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</si>
  <si>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</si>
  <si>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</si>
  <si>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</si>
  <si>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</si>
  <si>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</si>
  <si>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</si>
  <si>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</si>
  <si>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</si>
  <si>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</si>
  <si>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</si>
  <si>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</si>
  <si>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</si>
  <si>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</si>
  <si>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</si>
  <si>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</si>
  <si>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</si>
  <si>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</si>
  <si>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</si>
  <si>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</si>
  <si>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</si>
  <si>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</si>
  <si>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</si>
  <si>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</si>
  <si>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</si>
  <si>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</si>
  <si>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</si>
  <si>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</si>
  <si>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</si>
  <si>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</si>
  <si>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</si>
  <si>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</si>
  <si>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</si>
  <si>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</si>
  <si>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</si>
  <si>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</si>
  <si>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</si>
  <si>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</si>
  <si>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</si>
  <si>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</si>
  <si>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</si>
  <si>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</si>
  <si>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</si>
  <si>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</si>
  <si>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</si>
  <si>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</si>
  <si>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</si>
  <si>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</si>
  <si>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</si>
  <si>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</si>
  <si>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</si>
  <si>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</si>
  <si>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</si>
  <si>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</si>
  <si>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</si>
  <si>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</si>
  <si>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</si>
  <si>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</si>
  <si>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</si>
  <si>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</si>
  <si>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</si>
  <si>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</si>
  <si>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</si>
  <si>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</si>
  <si>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</si>
  <si>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</si>
  <si>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</si>
  <si>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</si>
  <si>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</si>
  <si>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</si>
  <si>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</si>
  <si>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</si>
  <si>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</si>
  <si>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</si>
  <si>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</si>
  <si>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</si>
  <si>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</si>
  <si>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</si>
  <si>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</si>
  <si>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</si>
  <si>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</si>
  <si>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</si>
  <si>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</si>
  <si>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</si>
  <si>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</si>
  <si>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</si>
  <si>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</si>
  <si>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</si>
  <si>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</si>
  <si>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</si>
  <si>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</si>
  <si>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</si>
  <si>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</si>
  <si>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</si>
  <si>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</si>
  <si>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</si>
  <si>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</si>
  <si>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</si>
  <si>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</si>
  <si>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</si>
  <si>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</si>
  <si>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</si>
  <si>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</si>
  <si>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</si>
  <si>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</si>
  <si>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</si>
  <si>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</si>
  <si>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</si>
  <si>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</si>
  <si>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</si>
  <si>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</si>
  <si>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</si>
  <si>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</si>
  <si>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</si>
  <si>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</si>
  <si>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</si>
  <si>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</si>
  <si>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</si>
  <si>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</si>
  <si>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</si>
  <si>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</si>
  <si>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</si>
  <si>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</si>
  <si>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</si>
  <si>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</si>
  <si>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</si>
  <si>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</si>
  <si>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</si>
  <si>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</si>
  <si>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</si>
  <si>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</si>
  <si>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</si>
  <si>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</si>
  <si>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</si>
  <si>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</si>
  <si>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</si>
  <si>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</si>
  <si>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</si>
  <si>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</si>
  <si>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</si>
  <si>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</si>
  <si>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</si>
  <si>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</si>
  <si>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</si>
  <si>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</si>
  <si>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</si>
  <si>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</si>
  <si>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</si>
  <si>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</si>
  <si>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</si>
  <si>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</si>
  <si>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</si>
  <si>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</si>
  <si>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</si>
  <si>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</si>
  <si>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</si>
  <si>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</si>
  <si>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</si>
  <si>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</si>
  <si>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</si>
  <si>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</si>
  <si>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</si>
  <si>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</si>
  <si>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</si>
  <si>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</si>
  <si>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</si>
  <si>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</si>
  <si>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</si>
  <si>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</si>
  <si>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</si>
  <si>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</si>
  <si>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</si>
  <si>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</si>
  <si>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</si>
  <si>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</si>
  <si>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</si>
  <si>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</si>
  <si>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</si>
  <si>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</si>
  <si>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</si>
  <si>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</si>
  <si>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</si>
  <si>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</si>
  <si>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</si>
  <si>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</si>
  <si>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</si>
  <si>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</si>
  <si>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</si>
  <si>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</si>
  <si>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</si>
  <si>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</si>
  <si>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</si>
  <si>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</si>
  <si>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</si>
  <si>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</si>
  <si>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</si>
  <si>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</si>
  <si>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</si>
  <si>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</si>
  <si>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</si>
  <si>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</si>
  <si>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</si>
  <si>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</si>
  <si>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</si>
  <si>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</si>
  <si>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</si>
  <si>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</si>
  <si>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</si>
  <si>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</si>
  <si>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</si>
  <si>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</si>
  <si>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</si>
  <si>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</si>
  <si>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</si>
  <si>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</si>
  <si>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</si>
  <si>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</si>
  <si>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</si>
  <si>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</si>
  <si>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</si>
  <si>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</si>
  <si>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</si>
  <si>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</si>
  <si>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</si>
  <si>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</si>
  <si>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</si>
  <si>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</si>
  <si>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</si>
  <si>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</si>
  <si>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</si>
  <si>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</si>
  <si>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</si>
  <si>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</si>
  <si>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</si>
  <si>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</si>
  <si>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</si>
  <si>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</si>
  <si>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</si>
  <si>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</si>
  <si>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</si>
  <si>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</si>
  <si>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</si>
  <si>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</si>
  <si>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</si>
  <si>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</si>
  <si>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</si>
  <si>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</si>
  <si>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</si>
  <si>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</si>
  <si>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</si>
  <si>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</si>
  <si>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</si>
  <si>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</si>
  <si>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</si>
  <si>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</si>
  <si>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</si>
  <si>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</si>
  <si>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</si>
  <si>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</si>
  <si>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</si>
  <si>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</si>
  <si>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</si>
  <si>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</si>
  <si>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</si>
  <si>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</si>
  <si>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</si>
  <si>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</si>
  <si>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</si>
  <si>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</si>
  <si>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</si>
  <si>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</si>
  <si>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</si>
  <si>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</si>
  <si>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</si>
  <si>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</si>
  <si>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</si>
  <si>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</si>
  <si>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</si>
  <si>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</si>
  <si>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</si>
  <si>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</si>
  <si>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</si>
  <si>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</si>
  <si>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</si>
  <si>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</si>
  <si>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</si>
  <si>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</si>
  <si>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</si>
  <si>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</si>
  <si>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</si>
  <si>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</si>
  <si>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</si>
  <si>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</si>
  <si>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</si>
  <si>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</si>
  <si>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</si>
  <si>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</si>
  <si>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</si>
  <si>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</si>
  <si>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</si>
  <si>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</si>
  <si>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</si>
  <si>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</si>
  <si>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</si>
  <si>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</si>
  <si>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</si>
  <si>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</si>
  <si>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</si>
  <si>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</si>
  <si>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</si>
  <si>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</si>
  <si>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</si>
  <si>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</si>
  <si>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</si>
  <si>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</si>
  <si>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</si>
  <si>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</si>
  <si>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</si>
  <si>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</si>
  <si>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</si>
  <si>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</si>
  <si>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</si>
  <si>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</si>
  <si>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</si>
  <si>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</si>
  <si>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</si>
  <si>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</si>
  <si>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</si>
  <si>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</si>
  <si>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</si>
  <si>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</si>
  <si>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</si>
  <si>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</si>
  <si>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</si>
  <si>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</si>
  <si>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</si>
  <si>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</si>
  <si>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</si>
  <si>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</si>
  <si>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</si>
  <si>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</si>
  <si>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</si>
  <si>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</si>
  <si>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</si>
  <si>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</si>
  <si>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</si>
  <si>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</si>
  <si>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</si>
  <si>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</si>
  <si>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</si>
  <si>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</si>
  <si>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</si>
  <si>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</si>
  <si>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</si>
  <si>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</si>
  <si>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</si>
  <si>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</si>
  <si>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</si>
  <si>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</si>
  <si>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</si>
  <si>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</si>
  <si>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</si>
  <si>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</si>
  <si>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</si>
  <si>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</si>
  <si>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</si>
  <si>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</si>
  <si>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</si>
  <si>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</si>
  <si>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</si>
  <si>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</si>
  <si>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</si>
  <si>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</si>
  <si>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</si>
  <si>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</si>
  <si>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</si>
  <si>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</si>
  <si>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</si>
  <si>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</si>
  <si>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</si>
  <si>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</si>
  <si>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</si>
  <si>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</si>
  <si>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</si>
  <si>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</si>
  <si>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</si>
  <si>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</si>
  <si>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</si>
  <si>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</si>
  <si>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</si>
  <si>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</si>
  <si>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</si>
  <si>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</si>
  <si>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</si>
  <si>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</si>
  <si>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</si>
  <si>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</si>
  <si>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</si>
  <si>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</si>
  <si>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</si>
  <si>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</si>
  <si>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</si>
  <si>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</si>
  <si>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</si>
  <si>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</si>
  <si>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</si>
  <si>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</si>
  <si>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</si>
  <si>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</si>
  <si>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</si>
  <si>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</si>
  <si>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</si>
  <si>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</si>
  <si>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</si>
  <si>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</si>
  <si>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</si>
  <si>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</si>
  <si>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</si>
  <si>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</si>
  <si>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</si>
  <si>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</si>
  <si>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</si>
  <si>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</si>
  <si>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</si>
  <si>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</si>
  <si>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</si>
  <si>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</si>
  <si>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</si>
  <si>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</si>
  <si>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</si>
  <si>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</si>
  <si>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</si>
  <si>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</si>
  <si>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</si>
  <si>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</si>
  <si>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</si>
  <si>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</si>
  <si>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</si>
  <si>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</si>
  <si>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</si>
  <si>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</si>
  <si>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</si>
  <si>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</si>
  <si>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</si>
  <si>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</si>
  <si>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</si>
  <si>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</si>
  <si>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</si>
  <si>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</si>
  <si>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</si>
  <si>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</si>
  <si>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</si>
  <si>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</si>
  <si>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</si>
  <si>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</si>
  <si>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</si>
  <si>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</si>
  <si>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</si>
  <si>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</si>
  <si>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</si>
  <si>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</si>
  <si>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</si>
  <si>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</si>
  <si>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</si>
  <si>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</si>
  <si>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</si>
  <si>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</si>
  <si>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</si>
  <si>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</si>
  <si>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</si>
  <si>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</si>
  <si>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</si>
  <si>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</si>
  <si>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</si>
  <si>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</si>
  <si>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</si>
  <si>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</si>
  <si>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</si>
  <si>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</si>
  <si>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</si>
  <si>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</si>
  <si>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</si>
  <si>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</si>
  <si>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</si>
  <si>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</si>
  <si>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</si>
  <si>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</si>
  <si>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</si>
  <si>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</si>
  <si>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</si>
  <si>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</si>
  <si>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</si>
  <si>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</si>
  <si>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</si>
  <si>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</si>
  <si>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</si>
  <si>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</si>
  <si>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</si>
  <si>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</si>
  <si>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</si>
  <si>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</si>
  <si>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</si>
  <si>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</si>
  <si>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</si>
  <si>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</si>
  <si>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</si>
  <si>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</si>
  <si>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</si>
  <si>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</si>
  <si>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</si>
  <si>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</si>
  <si>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</si>
  <si>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</si>
  <si>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</si>
  <si>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</si>
  <si>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</si>
  <si>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</si>
  <si>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</si>
  <si>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</si>
  <si>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</si>
  <si>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</si>
  <si>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</si>
  <si>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</si>
  <si>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</si>
  <si>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</si>
  <si>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</si>
  <si>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</si>
  <si>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</si>
  <si>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</si>
  <si>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</si>
  <si>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</si>
  <si>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</si>
  <si>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</si>
  <si>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</si>
  <si>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</si>
  <si>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</si>
  <si>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</si>
  <si>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</si>
  <si>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</si>
  <si>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</si>
  <si>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</si>
  <si>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</si>
  <si>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</si>
  <si>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</si>
  <si>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</si>
  <si>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</si>
  <si>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</si>
  <si>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</si>
  <si>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</si>
  <si>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</si>
  <si>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</si>
  <si>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</si>
  <si>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</si>
  <si>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</si>
  <si>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</si>
  <si>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</si>
  <si>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</si>
  <si>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</si>
  <si>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</si>
  <si>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</si>
  <si>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</si>
  <si>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</si>
  <si>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</si>
  <si>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</si>
  <si>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</si>
  <si>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</si>
  <si>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</si>
  <si>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</si>
  <si>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</si>
  <si>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</si>
  <si>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</si>
  <si>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</si>
  <si>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</si>
  <si>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</si>
  <si>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</si>
  <si>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</si>
  <si>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</si>
  <si>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</si>
  <si>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</si>
  <si>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</si>
  <si>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</si>
  <si>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</si>
  <si>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</si>
  <si>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</si>
  <si>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</si>
  <si>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</si>
  <si>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</si>
  <si>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</si>
  <si>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</si>
  <si>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</si>
  <si>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</si>
  <si>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</si>
  <si>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</si>
  <si>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</si>
  <si>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</si>
  <si>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</si>
  <si>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</si>
  <si>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</si>
  <si>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</si>
  <si>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</si>
  <si>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</si>
  <si>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</si>
  <si>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</si>
  <si>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</si>
  <si>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</si>
  <si>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</si>
  <si>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</si>
  <si>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</si>
  <si>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</si>
  <si>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</si>
  <si>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</si>
  <si>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</si>
  <si>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</si>
  <si>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</si>
  <si>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</si>
  <si>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</si>
  <si>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</si>
  <si>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</si>
  <si>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</si>
  <si>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</si>
  <si>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</si>
  <si>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</si>
  <si>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</si>
  <si>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</si>
  <si>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</si>
  <si>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</si>
  <si>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</si>
  <si>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</si>
  <si>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</si>
  <si>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</si>
  <si>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</si>
  <si>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</si>
  <si>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</si>
  <si>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</si>
  <si>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</si>
  <si>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</si>
  <si>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</si>
  <si>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</si>
  <si>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</si>
  <si>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</si>
  <si>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</si>
  <si>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</si>
  <si>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</si>
  <si>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</si>
  <si>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</si>
  <si>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</si>
  <si>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</si>
  <si>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</si>
  <si>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</si>
  <si>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</si>
  <si>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</si>
  <si>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</si>
  <si>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</si>
  <si>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</si>
  <si>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</si>
  <si>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</si>
  <si>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</si>
  <si>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</si>
  <si>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</si>
  <si>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</si>
  <si>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</si>
  <si>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</si>
  <si>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</si>
  <si>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</si>
  <si>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</si>
  <si>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</si>
  <si>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</si>
  <si>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</si>
  <si>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</si>
  <si>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</si>
  <si>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</si>
  <si>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</si>
  <si>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</si>
  <si>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</si>
  <si>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</si>
  <si>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</si>
  <si>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</si>
  <si>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</si>
  <si>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</si>
  <si>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</si>
  <si>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</si>
  <si>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</si>
  <si>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</si>
  <si>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</si>
  <si>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</si>
  <si>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</si>
  <si>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</si>
  <si>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</si>
  <si>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</si>
  <si>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</si>
  <si>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</si>
  <si>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</si>
  <si>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</si>
  <si>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</si>
  <si>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</si>
  <si>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</si>
  <si>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</si>
  <si>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</si>
  <si>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</si>
  <si>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</si>
  <si>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</si>
  <si>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</si>
  <si>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</si>
  <si>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</si>
  <si>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</si>
  <si>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</si>
  <si>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</si>
  <si>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</si>
  <si>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</si>
  <si>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</si>
  <si>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</si>
  <si>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</si>
  <si>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</si>
  <si>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</si>
  <si>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</si>
  <si>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</si>
  <si>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</si>
  <si>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</si>
  <si>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</si>
  <si>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</si>
  <si>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</si>
  <si>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</si>
  <si>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</si>
  <si>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</si>
  <si>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</si>
  <si>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</si>
  <si>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</si>
  <si>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</si>
  <si>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</si>
  <si>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</si>
  <si>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</si>
  <si>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</si>
  <si>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</si>
  <si>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</si>
  <si>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</si>
  <si>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</si>
  <si>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</si>
  <si>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</si>
  <si>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</si>
  <si>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</si>
  <si>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</si>
  <si>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</si>
  <si>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</si>
  <si>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</si>
  <si>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</si>
  <si>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</si>
  <si>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</si>
  <si>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</si>
  <si>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</si>
  <si>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</si>
  <si>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</si>
  <si>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</si>
  <si>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</si>
  <si>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</si>
  <si>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</si>
  <si>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</si>
  <si>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</si>
  <si>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</si>
  <si>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</si>
  <si>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</si>
  <si>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</si>
  <si>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</si>
  <si>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</si>
  <si>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</si>
  <si>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</si>
  <si>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</si>
  <si>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</si>
  <si>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</si>
  <si>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</si>
  <si>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</si>
  <si>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</si>
  <si>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</si>
  <si>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</si>
  <si>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</si>
  <si>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</si>
  <si>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</si>
  <si>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</si>
  <si>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</si>
  <si>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</si>
  <si>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</si>
  <si>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</si>
  <si>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</si>
  <si>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</si>
  <si>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</si>
  <si>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</si>
  <si>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</si>
  <si>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</si>
  <si>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</si>
  <si>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</si>
  <si>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</si>
  <si>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</si>
  <si>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</si>
  <si>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</si>
  <si>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</si>
  <si>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</si>
  <si>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</si>
  <si>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</si>
  <si>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</si>
  <si>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</si>
  <si>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</si>
  <si>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</si>
  <si>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</si>
  <si>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</si>
  <si>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</si>
  <si>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</si>
  <si>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</si>
  <si>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</si>
  <si>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</si>
  <si>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</si>
  <si>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</si>
  <si>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</si>
  <si>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</si>
  <si>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</si>
  <si>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</si>
  <si>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</si>
  <si>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</si>
  <si>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</si>
  <si>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</si>
  <si>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</si>
  <si>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</si>
  <si>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</si>
  <si>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</si>
  <si>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</si>
  <si>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</si>
  <si>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</si>
  <si>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</si>
  <si>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</si>
  <si>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</si>
  <si>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</si>
  <si>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</si>
  <si>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</si>
  <si>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</si>
  <si>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</si>
  <si>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</si>
  <si>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</si>
  <si>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</si>
  <si>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</si>
  <si>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</si>
  <si>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</si>
  <si>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</si>
  <si>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</si>
  <si>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</si>
  <si>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</si>
  <si>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</si>
  <si>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</si>
  <si>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</si>
  <si>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</si>
  <si>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</si>
  <si>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</si>
  <si>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</si>
  <si>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</si>
  <si>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</si>
  <si>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</si>
  <si>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</si>
  <si>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</si>
  <si>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</si>
  <si>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</si>
  <si>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</si>
  <si>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</si>
  <si>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</si>
  <si>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</si>
  <si>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</si>
  <si>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</si>
  <si>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</si>
  <si>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</si>
  <si>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</si>
  <si>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</si>
  <si>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</si>
  <si>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</si>
  <si>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</si>
  <si>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</si>
  <si>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</si>
  <si>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</si>
  <si>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</si>
  <si>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</si>
  <si>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</si>
  <si>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</si>
  <si>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</si>
  <si>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</si>
  <si>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</si>
  <si>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</si>
  <si>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</si>
  <si>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</si>
  <si>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</si>
  <si>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</si>
  <si>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</si>
  <si>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</si>
  <si>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</si>
  <si>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</si>
  <si>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</si>
  <si>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</si>
  <si>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</si>
  <si>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</si>
  <si>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</si>
  <si>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</si>
  <si>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</si>
  <si>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</si>
  <si>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</si>
  <si>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</si>
  <si>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</si>
  <si>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</si>
  <si>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</si>
  <si>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</si>
  <si>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</si>
  <si>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</si>
  <si>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</si>
  <si>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</si>
  <si>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</si>
  <si>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</si>
  <si>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</si>
  <si>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</si>
  <si>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</si>
  <si>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</si>
  <si>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</si>
  <si>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</si>
  <si>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</si>
  <si>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</si>
  <si>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</si>
  <si>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</si>
  <si>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</si>
  <si>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</si>
  <si>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</si>
  <si>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</si>
  <si>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</si>
  <si>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</si>
  <si>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</si>
  <si>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</si>
  <si>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</si>
  <si>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</si>
  <si>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</si>
  <si>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</si>
  <si>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</si>
  <si>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</si>
  <si>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</si>
  <si>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</si>
  <si>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</si>
  <si>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</si>
  <si>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</si>
  <si>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</si>
  <si>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</si>
  <si>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</si>
  <si>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</si>
  <si>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</si>
  <si>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</si>
  <si>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</si>
  <si>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</si>
  <si>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</si>
  <si>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</si>
  <si>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</si>
  <si>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</si>
  <si>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</si>
  <si>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</si>
  <si>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</si>
  <si>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</si>
  <si>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</si>
  <si>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</si>
  <si>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</si>
  <si>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</si>
  <si>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</si>
  <si>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</si>
  <si>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</si>
  <si>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</si>
  <si>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</si>
  <si>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</si>
  <si>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</si>
  <si>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</si>
  <si>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</si>
  <si>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</si>
  <si>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</si>
  <si>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</si>
  <si>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</si>
  <si>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</si>
  <si>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</si>
  <si>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</si>
  <si>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</si>
  <si>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</si>
  <si>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</si>
  <si>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</si>
  <si>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</si>
  <si>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</si>
  <si>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</si>
  <si>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</si>
  <si>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</si>
  <si>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</si>
  <si>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</si>
  <si>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</si>
  <si>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</si>
  <si>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</si>
  <si>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</si>
  <si>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</si>
  <si>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</si>
  <si>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</si>
  <si>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</si>
  <si>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</si>
  <si>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</si>
  <si>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</si>
  <si>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</si>
  <si>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</si>
  <si>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</si>
  <si>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</si>
  <si>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</si>
  <si>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</si>
  <si>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</si>
  <si>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</si>
  <si>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</si>
  <si>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</si>
  <si>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</si>
  <si>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</si>
  <si>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</si>
  <si>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</si>
  <si>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</si>
  <si>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</si>
  <si>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</si>
  <si>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</si>
  <si>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</si>
  <si>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</si>
  <si>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</si>
  <si>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</si>
  <si>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</si>
  <si>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</si>
  <si>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</si>
  <si>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</si>
  <si>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</si>
  <si>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</si>
  <si>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</si>
  <si>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</si>
  <si>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</si>
  <si>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</si>
  <si>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</si>
  <si>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</si>
  <si>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</si>
  <si>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</si>
  <si>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</si>
  <si>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</si>
  <si>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</si>
  <si>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</si>
  <si>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</si>
  <si>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</si>
  <si>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</si>
  <si>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</si>
  <si>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</si>
  <si>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</si>
  <si>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</si>
  <si>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</si>
  <si>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</si>
  <si>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</si>
  <si>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</si>
  <si>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</si>
  <si>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</si>
  <si>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</si>
  <si>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</si>
  <si>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</si>
  <si>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</si>
  <si>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</si>
  <si>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</si>
  <si>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</si>
  <si>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</si>
  <si>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</si>
  <si>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</si>
  <si>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</si>
  <si>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</si>
  <si>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</si>
  <si>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</si>
  <si>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</si>
  <si>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</si>
  <si>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</si>
  <si>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</si>
  <si>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</si>
  <si>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</si>
  <si>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</si>
  <si>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</si>
  <si>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</si>
  <si>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</si>
  <si>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</si>
  <si>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</si>
  <si>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</si>
  <si>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</si>
  <si>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</si>
  <si>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</si>
  <si>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</si>
  <si>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</si>
  <si>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</si>
  <si>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</si>
  <si>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</si>
  <si>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</si>
  <si>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</si>
  <si>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</si>
  <si>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</si>
  <si>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</si>
  <si>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</si>
  <si>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</si>
  <si>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</si>
  <si>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</si>
  <si>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</si>
  <si>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</si>
  <si>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</si>
  <si>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</si>
  <si>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</si>
  <si>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</si>
  <si>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</si>
  <si>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</si>
  <si>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</si>
  <si>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</si>
  <si>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</si>
  <si>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</si>
  <si>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</si>
  <si>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</si>
  <si>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</si>
  <si>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</si>
  <si>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</si>
  <si>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</si>
  <si>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</si>
  <si>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</si>
  <si>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</si>
  <si>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</si>
  <si>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</si>
  <si>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</si>
  <si>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</si>
  <si>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</si>
  <si>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</si>
  <si>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</si>
  <si>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</si>
  <si>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</si>
  <si>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</si>
  <si>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</si>
  <si>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</si>
  <si>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</si>
  <si>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</si>
  <si>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</si>
  <si>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</si>
  <si>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</si>
  <si>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</si>
  <si>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</si>
  <si>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</si>
  <si>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</si>
  <si>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</si>
  <si>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</si>
  <si>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</si>
  <si>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</si>
  <si>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</si>
  <si>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</si>
  <si>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</si>
  <si>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</si>
  <si>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</si>
  <si>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</si>
  <si>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</si>
  <si>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</si>
  <si>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</si>
  <si>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</si>
  <si>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</si>
  <si>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</si>
  <si>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</si>
  <si>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</si>
  <si>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</si>
  <si>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</si>
  <si>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</si>
  <si>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</si>
  <si>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</si>
  <si>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</si>
  <si>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</si>
  <si>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</si>
  <si>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</si>
  <si>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</si>
  <si>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</si>
  <si>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</si>
  <si>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</si>
  <si>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</si>
  <si>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</si>
  <si>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</si>
  <si>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</si>
  <si>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</si>
  <si>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</si>
  <si>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</si>
  <si>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</si>
  <si>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</si>
  <si>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</si>
  <si>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</si>
  <si>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</si>
  <si>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</si>
  <si>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</si>
  <si>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</si>
  <si>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</si>
  <si>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</si>
  <si>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</si>
  <si>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</si>
  <si>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</si>
  <si>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</si>
  <si>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</si>
  <si>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</si>
  <si>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</si>
  <si>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</si>
  <si>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</si>
  <si>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</si>
  <si>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</si>
  <si>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</si>
  <si>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</si>
  <si>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</si>
  <si>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</si>
  <si>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</si>
  <si>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</si>
  <si>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</si>
  <si>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</si>
  <si>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</si>
  <si>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</si>
  <si>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</si>
  <si>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</si>
  <si>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</si>
  <si>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</si>
  <si>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</si>
  <si>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</si>
  <si>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</si>
  <si>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</si>
  <si>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</si>
  <si>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</si>
  <si>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</si>
  <si>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</si>
  <si>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</si>
  <si>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</si>
  <si>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</si>
  <si>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</si>
  <si>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</si>
  <si>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</si>
  <si>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</si>
  <si>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</si>
  <si>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</si>
  <si>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</si>
  <si>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</si>
  <si>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</si>
  <si>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</si>
  <si>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</si>
  <si>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</si>
  <si>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</si>
  <si>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</si>
  <si>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</si>
  <si>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</si>
  <si>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</si>
  <si>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</si>
  <si>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</si>
  <si>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</si>
  <si>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</si>
  <si>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</si>
  <si>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</si>
  <si>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</si>
  <si>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</si>
  <si>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</si>
  <si>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</si>
  <si>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</si>
  <si>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</si>
  <si>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</si>
  <si>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</si>
  <si>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</si>
  <si>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</si>
  <si>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</si>
  <si>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</si>
  <si>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</si>
  <si>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</si>
  <si>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</si>
  <si>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</si>
  <si>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</si>
  <si>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</si>
  <si>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</si>
  <si>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</si>
  <si>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</si>
  <si>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</si>
  <si>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</si>
  <si>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</si>
  <si>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</si>
  <si>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</si>
  <si>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</si>
  <si>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</si>
  <si>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</si>
  <si>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</si>
  <si>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</si>
  <si>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</si>
  <si>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</si>
  <si>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</si>
  <si>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</si>
  <si>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</si>
  <si>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</si>
  <si>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</si>
  <si>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</si>
  <si>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</si>
  <si>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</si>
  <si>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</si>
  <si>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</si>
  <si>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</si>
  <si>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</si>
  <si>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</si>
  <si>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</si>
  <si>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</si>
  <si>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</si>
  <si>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</si>
  <si>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</si>
  <si>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</si>
  <si>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</si>
  <si>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</si>
  <si>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</si>
  <si>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</si>
  <si>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</si>
  <si>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</si>
  <si>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</si>
  <si>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</si>
  <si>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</si>
  <si>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</si>
  <si>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</si>
  <si>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</si>
  <si>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</si>
  <si>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</si>
  <si>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</si>
  <si>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</si>
  <si>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</si>
  <si>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</si>
  <si>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</si>
  <si>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</si>
  <si>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</si>
  <si>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</si>
  <si>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</si>
  <si>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</si>
  <si>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</si>
  <si>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</si>
  <si>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</si>
  <si>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</si>
  <si>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</si>
  <si>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</si>
  <si>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</si>
  <si>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</si>
  <si>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</si>
  <si>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</si>
  <si>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</si>
  <si>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</si>
  <si>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</si>
  <si>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</si>
  <si>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</si>
  <si>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</si>
  <si>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</si>
  <si>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</si>
  <si>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</si>
  <si>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</si>
  <si>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</si>
  <si>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</si>
  <si>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</si>
  <si>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</si>
  <si>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</si>
  <si>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</si>
  <si>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</si>
  <si>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</si>
  <si>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</si>
  <si>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</si>
  <si>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</si>
  <si>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</si>
  <si>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</si>
  <si>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</si>
  <si>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</si>
  <si>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</si>
  <si>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</si>
  <si>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</si>
  <si>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</si>
  <si>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</si>
  <si>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</si>
  <si>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</si>
  <si>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</si>
  <si>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</si>
  <si>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</si>
  <si>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</si>
  <si>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</si>
  <si>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</si>
  <si>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</si>
  <si>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</si>
  <si>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</si>
  <si>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</si>
  <si>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</si>
  <si>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</si>
  <si>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</si>
  <si>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</si>
  <si>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</si>
  <si>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</si>
  <si>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</si>
  <si>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</si>
  <si>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</si>
  <si>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</si>
  <si>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</si>
  <si>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</si>
  <si>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</si>
  <si>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</si>
  <si>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</si>
  <si>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</si>
  <si>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</si>
  <si>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</si>
  <si>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</si>
  <si>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</si>
  <si>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</si>
  <si>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</si>
  <si>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</si>
  <si>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</si>
  <si>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</si>
  <si>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</si>
  <si>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</si>
  <si>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</si>
  <si>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</si>
  <si>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</si>
  <si>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</si>
  <si>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</si>
  <si>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</si>
  <si>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</si>
  <si>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</si>
  <si>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</si>
  <si>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</si>
  <si>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</si>
  <si>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</si>
  <si>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</si>
  <si>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</si>
  <si>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</si>
  <si>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</si>
  <si>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</si>
  <si>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</si>
  <si>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</si>
  <si>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</si>
  <si>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</si>
  <si>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</si>
  <si>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</si>
  <si>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</si>
  <si>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</si>
  <si>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</si>
  <si>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</si>
  <si>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</si>
  <si>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</si>
  <si>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</si>
  <si>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</si>
  <si>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</si>
  <si>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</si>
  <si>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</si>
  <si>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</si>
  <si>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</si>
  <si>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</si>
  <si>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</si>
  <si>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</si>
  <si>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</si>
  <si>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</si>
  <si>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</si>
  <si>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</si>
  <si>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</si>
  <si>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</si>
  <si>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</si>
  <si>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</si>
  <si>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</si>
  <si>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</si>
  <si>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</si>
  <si>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</si>
  <si>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</si>
  <si>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</si>
  <si>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</si>
  <si>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</si>
  <si>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</si>
  <si>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</si>
  <si>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</si>
  <si>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</si>
  <si>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</si>
  <si>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</si>
  <si>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</si>
  <si>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</si>
  <si>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</si>
  <si>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</si>
  <si>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</si>
  <si>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</si>
  <si>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</si>
  <si>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</si>
  <si>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</si>
  <si>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</si>
  <si>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</si>
  <si>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</si>
  <si>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</si>
  <si>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</si>
  <si>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</si>
  <si>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</si>
  <si>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</si>
  <si>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</si>
  <si>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</si>
  <si>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</si>
  <si>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</si>
  <si>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</si>
  <si>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</si>
  <si>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</si>
  <si>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</si>
  <si>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</si>
  <si>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</si>
  <si>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</si>
  <si>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</si>
  <si>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</si>
  <si>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</si>
  <si>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</si>
  <si>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</si>
  <si>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</si>
  <si>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</si>
  <si>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</si>
  <si>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</si>
  <si>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</si>
  <si>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</si>
  <si>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</si>
  <si>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</si>
  <si>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</si>
  <si>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</si>
  <si>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</si>
  <si>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</si>
  <si>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</si>
  <si>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</si>
  <si>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</si>
  <si>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</si>
  <si>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</si>
  <si>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</si>
  <si>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</si>
  <si>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</si>
  <si>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</si>
  <si>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</si>
  <si>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</si>
  <si>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</si>
  <si>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</si>
  <si>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</si>
  <si>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</si>
  <si>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</si>
  <si>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</si>
  <si>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</si>
  <si>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</si>
  <si>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</si>
  <si>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</si>
  <si>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</si>
  <si>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</si>
  <si>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</si>
  <si>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</si>
  <si>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</si>
  <si>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</si>
  <si>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</si>
  <si>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</si>
  <si>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</si>
  <si>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</si>
  <si>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</si>
  <si>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</si>
  <si>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</si>
  <si>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</si>
  <si>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</si>
  <si>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</si>
  <si>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</si>
  <si>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</si>
  <si>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</si>
  <si>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</si>
  <si>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</si>
  <si>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</si>
  <si>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</si>
  <si>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</si>
  <si>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</si>
  <si>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</si>
  <si>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</si>
  <si>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</si>
  <si>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</si>
  <si>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</si>
  <si>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</si>
  <si>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</si>
  <si>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</si>
  <si>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</si>
  <si>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</si>
  <si>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</si>
  <si>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</si>
  <si>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</si>
  <si>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</si>
  <si>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</si>
  <si>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</si>
  <si>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</si>
  <si>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</si>
  <si>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</si>
  <si>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</si>
  <si>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</si>
  <si>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</si>
  <si>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</si>
  <si>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</si>
  <si>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</si>
  <si>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</si>
  <si>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</si>
  <si>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</si>
  <si>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</si>
  <si>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</si>
  <si>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</si>
  <si>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</si>
  <si>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</si>
  <si>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</si>
  <si>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</si>
  <si>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</si>
  <si>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</si>
  <si>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</si>
  <si>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</si>
  <si>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</si>
  <si>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</si>
  <si>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</si>
  <si>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</si>
  <si>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</si>
  <si>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</si>
  <si>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</si>
  <si>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</si>
  <si>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</si>
  <si>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</si>
  <si>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</si>
  <si>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</si>
  <si>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</si>
  <si>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</si>
  <si>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</si>
  <si>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</si>
  <si>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</si>
  <si>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</si>
  <si>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</si>
  <si>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</si>
  <si>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</si>
  <si>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</si>
  <si>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</si>
  <si>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</si>
  <si>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</si>
  <si>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</si>
  <si>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</si>
  <si>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</si>
  <si>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</si>
  <si>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</si>
  <si>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</si>
  <si>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</si>
  <si>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</si>
  <si>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</si>
  <si>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</si>
  <si>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</si>
  <si>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</si>
  <si>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</si>
  <si>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</si>
  <si>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</si>
  <si>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</si>
  <si>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</si>
  <si>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</si>
  <si>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</si>
  <si>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</si>
  <si>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</si>
  <si>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</si>
  <si>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</si>
  <si>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</si>
  <si>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</si>
  <si>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</si>
  <si>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</si>
  <si>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</si>
  <si>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</si>
  <si>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</si>
  <si>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</si>
  <si>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</si>
  <si>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</si>
  <si>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</si>
  <si>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</si>
  <si>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</si>
  <si>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</si>
  <si>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</si>
  <si>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</si>
  <si>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</si>
  <si>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</si>
  <si>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</si>
  <si>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</si>
  <si>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</si>
  <si>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</si>
  <si>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</si>
  <si>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</si>
  <si>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</si>
  <si>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</si>
  <si>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</si>
  <si>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</si>
  <si>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</si>
  <si>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</si>
  <si>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</si>
  <si>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</si>
  <si>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</si>
  <si>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</si>
  <si>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</si>
  <si>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</si>
  <si>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</si>
  <si>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</si>
  <si>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</si>
  <si>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</si>
  <si>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</si>
  <si>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</si>
  <si>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</si>
  <si>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</si>
  <si>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</si>
  <si>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</si>
  <si>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</si>
  <si>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</si>
  <si>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</si>
  <si>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</si>
  <si>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</si>
  <si>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</si>
  <si>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</si>
  <si>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</si>
  <si>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</si>
  <si>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</si>
  <si>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</si>
  <si>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</si>
  <si>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</si>
  <si>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</si>
  <si>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</si>
  <si>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</si>
  <si>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</si>
  <si>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</si>
  <si>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</si>
  <si>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</si>
  <si>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</si>
  <si>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</si>
  <si>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</si>
  <si>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</si>
  <si>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</si>
  <si>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</si>
  <si>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</si>
  <si>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</si>
  <si>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</si>
  <si>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</si>
  <si>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</si>
  <si>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</si>
  <si>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</si>
  <si>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</si>
  <si>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</si>
  <si>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</si>
  <si>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</si>
  <si>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</si>
  <si>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</si>
  <si>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</si>
  <si>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</si>
  <si>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</si>
  <si>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</si>
  <si>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</si>
  <si>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</si>
  <si>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</si>
  <si>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</si>
  <si>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</si>
  <si>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</si>
  <si>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</si>
  <si>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</si>
  <si>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</si>
  <si>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</si>
  <si>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</si>
  <si>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</si>
  <si>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</si>
  <si>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</si>
  <si>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</si>
  <si>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</si>
  <si>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</si>
  <si>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</si>
  <si>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</si>
  <si>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</si>
  <si>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</si>
  <si>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</si>
  <si>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</si>
  <si>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</si>
  <si>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</si>
  <si>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</si>
  <si>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</si>
  <si>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</si>
  <si>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</si>
  <si>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</si>
  <si>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</si>
  <si>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</si>
  <si>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</si>
  <si>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</si>
  <si>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</si>
  <si>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</si>
  <si>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</si>
  <si>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</si>
  <si>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</si>
  <si>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</si>
  <si>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</si>
  <si>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</si>
  <si>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</si>
  <si>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</si>
  <si>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</si>
  <si>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</si>
  <si>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</si>
  <si>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</si>
  <si>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</si>
  <si>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</si>
  <si>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</si>
  <si>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</si>
  <si>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</si>
  <si>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</si>
  <si>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</si>
  <si>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</si>
  <si>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</si>
  <si>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</si>
  <si>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</si>
  <si>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</si>
  <si>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</si>
  <si>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</si>
  <si>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</si>
  <si>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</si>
  <si>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</si>
  <si>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</si>
  <si>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</si>
  <si>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</si>
  <si>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</si>
  <si>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</si>
  <si>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</si>
  <si>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</si>
  <si>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</si>
  <si>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</si>
  <si>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</si>
  <si>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</si>
  <si>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</si>
  <si>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</si>
  <si>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</si>
  <si>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</si>
  <si>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</si>
  <si>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</si>
  <si>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</si>
  <si>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</si>
  <si>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</si>
  <si>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</si>
  <si>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</si>
  <si>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</si>
  <si>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</si>
  <si>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</si>
  <si>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</si>
  <si>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</si>
  <si>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</si>
  <si>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</si>
  <si>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</si>
  <si>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</si>
  <si>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</si>
  <si>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</si>
  <si>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</si>
  <si>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</si>
  <si>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</si>
  <si>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</si>
  <si>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</si>
  <si>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</si>
  <si>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</si>
  <si>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</si>
  <si>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</si>
  <si>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</si>
  <si>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</si>
  <si>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</si>
  <si>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</si>
  <si>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</si>
  <si>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</si>
  <si>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</si>
  <si>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</si>
  <si>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</si>
  <si>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</si>
  <si>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</si>
  <si>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</si>
  <si>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</si>
  <si>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</si>
  <si>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</si>
  <si>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</si>
  <si>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</si>
  <si>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</si>
  <si>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</si>
  <si>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</si>
  <si>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</si>
  <si>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</si>
  <si>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</si>
  <si>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</si>
  <si>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</si>
  <si>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</si>
  <si>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</si>
  <si>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</si>
  <si>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</si>
  <si>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</si>
  <si>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</si>
  <si>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</si>
  <si>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</si>
  <si>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</si>
  <si>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</si>
  <si>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</si>
  <si>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</si>
  <si>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</si>
  <si>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</si>
  <si>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</si>
  <si>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</si>
  <si>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</si>
  <si>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</si>
  <si>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</si>
  <si>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</si>
  <si>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</si>
  <si>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</si>
  <si>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</si>
  <si>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</si>
  <si>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</si>
  <si>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</si>
  <si>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</si>
  <si>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</si>
  <si>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</si>
  <si>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</si>
  <si>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</si>
  <si>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</si>
  <si>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</si>
  <si>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</si>
  <si>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</si>
  <si>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</si>
  <si>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</si>
  <si>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</si>
  <si>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</si>
  <si>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</si>
  <si>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</si>
  <si>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</si>
  <si>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</si>
  <si>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</si>
  <si>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</si>
  <si>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</si>
  <si>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</si>
  <si>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</si>
  <si>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</si>
  <si>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</si>
  <si>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</si>
  <si>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</si>
  <si>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</si>
  <si>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</si>
  <si>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</si>
  <si>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</si>
  <si>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</si>
  <si>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</si>
  <si>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</si>
  <si>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</si>
  <si>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</si>
  <si>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</si>
  <si>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</si>
  <si>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</si>
  <si>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</si>
  <si>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</si>
  <si>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</si>
  <si>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</si>
  <si>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</si>
  <si>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</si>
  <si>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</si>
  <si>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</si>
  <si>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</si>
  <si>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</si>
  <si>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</si>
  <si>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</si>
  <si>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</si>
  <si>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</si>
  <si>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</si>
  <si>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</si>
  <si>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</si>
  <si>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</si>
  <si>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</si>
  <si>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</si>
  <si>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</si>
  <si>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</si>
  <si>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</si>
  <si>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</si>
  <si>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</si>
  <si>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</si>
  <si>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</si>
  <si>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</si>
  <si>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</si>
  <si>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</si>
  <si>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</si>
  <si>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</si>
  <si>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</si>
  <si>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</si>
  <si>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</si>
  <si>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</si>
  <si>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</si>
  <si>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</si>
  <si>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</si>
  <si>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</si>
  <si>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</si>
  <si>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</si>
  <si>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</si>
  <si>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</si>
  <si>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</si>
  <si>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</si>
  <si>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</si>
  <si>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</si>
  <si>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</si>
  <si>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</si>
  <si>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</si>
  <si>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</si>
  <si>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</si>
  <si>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</si>
  <si>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</si>
  <si>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</si>
  <si>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</si>
  <si>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</si>
  <si>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</si>
  <si>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</si>
  <si>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</si>
  <si>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</si>
  <si>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</si>
  <si>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</si>
  <si>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</si>
  <si>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</si>
  <si>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</si>
  <si>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</si>
  <si>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</si>
  <si>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</si>
  <si>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</si>
  <si>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</si>
  <si>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</si>
  <si>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</si>
  <si>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</si>
  <si>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</si>
  <si>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</si>
  <si>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</si>
  <si>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</si>
  <si>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</si>
  <si>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</si>
  <si>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</si>
  <si>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</si>
  <si>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</si>
  <si>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</si>
  <si>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</si>
  <si>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</si>
  <si>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</si>
  <si>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</si>
  <si>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</si>
  <si>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</si>
  <si>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</si>
  <si>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</si>
  <si>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</si>
  <si>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</si>
  <si>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</si>
  <si>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</si>
  <si>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</si>
  <si>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</si>
  <si>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</si>
  <si>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</si>
  <si>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</si>
  <si>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</si>
  <si>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</si>
  <si>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</si>
  <si>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</si>
  <si>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</si>
  <si>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</si>
  <si>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</si>
  <si>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</si>
  <si>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</si>
  <si>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</si>
  <si>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</si>
  <si>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</si>
  <si>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</si>
  <si>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</si>
  <si>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</si>
  <si>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</si>
  <si>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</si>
  <si>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</si>
  <si>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</si>
  <si>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</si>
  <si>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</si>
  <si>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</si>
  <si>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</si>
  <si>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</si>
  <si>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</si>
  <si>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</si>
  <si>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</si>
  <si>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</si>
  <si>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</si>
  <si>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</si>
  <si>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</si>
  <si>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</si>
  <si>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</si>
  <si>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</si>
  <si>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</si>
  <si>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</si>
  <si>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</si>
  <si>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</si>
  <si>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</si>
  <si>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</si>
  <si>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</si>
  <si>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</si>
  <si>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</si>
  <si>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</si>
  <si>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</si>
  <si>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</si>
  <si>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</si>
  <si>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</si>
  <si>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</si>
  <si>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</si>
  <si>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</si>
  <si>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</si>
  <si>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</si>
  <si>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</si>
  <si>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</si>
  <si>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</si>
  <si>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</si>
  <si>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</si>
  <si>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</si>
  <si>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</si>
  <si>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</si>
  <si>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</si>
  <si>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</si>
  <si>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</si>
  <si>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</si>
  <si>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</si>
  <si>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</si>
  <si>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</si>
  <si>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</si>
  <si>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</si>
  <si>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</si>
  <si>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</si>
  <si>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</si>
  <si>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</si>
  <si>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</si>
  <si>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</si>
  <si>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</si>
  <si>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</si>
  <si>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</si>
  <si>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</si>
  <si>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</si>
  <si>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</si>
  <si>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</si>
  <si>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</si>
  <si>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</si>
  <si>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</si>
  <si>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</si>
  <si>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</si>
  <si>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</si>
  <si>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</si>
  <si>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</si>
  <si>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</si>
  <si>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</si>
  <si>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</si>
  <si>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</si>
  <si>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</si>
  <si>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</si>
  <si>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</si>
  <si>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</si>
  <si>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</si>
  <si>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</si>
  <si>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</si>
  <si>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</si>
  <si>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</si>
  <si>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</si>
  <si>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</si>
  <si>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</si>
  <si>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</si>
  <si>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</si>
  <si>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</si>
  <si>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</si>
  <si>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</si>
  <si>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</si>
  <si>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</si>
  <si>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</si>
  <si>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</si>
  <si>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</si>
  <si>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</si>
  <si>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</si>
  <si>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</si>
  <si>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</si>
  <si>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</si>
  <si>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</si>
  <si>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</si>
  <si>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</si>
  <si>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</si>
  <si>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</si>
  <si>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</si>
  <si>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</si>
  <si>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</si>
  <si>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</si>
  <si>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</si>
  <si>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</si>
  <si>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</si>
  <si>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</si>
  <si>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</si>
  <si>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</si>
  <si>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</si>
  <si>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</si>
  <si>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</si>
  <si>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</si>
  <si>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</si>
  <si>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</si>
  <si>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</si>
  <si>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</si>
  <si>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</si>
  <si>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</si>
  <si>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</si>
  <si>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</si>
  <si>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</si>
  <si>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</si>
  <si>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</si>
  <si>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</si>
  <si>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</si>
  <si>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</si>
  <si>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</si>
  <si>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</si>
  <si>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</si>
  <si>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</si>
  <si>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</si>
  <si>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</si>
  <si>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</si>
  <si>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</si>
  <si>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</si>
  <si>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</si>
  <si>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</si>
  <si>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</si>
  <si>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</si>
  <si>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</si>
  <si>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</si>
  <si>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</si>
  <si>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</si>
  <si>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</si>
  <si>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</si>
  <si>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</si>
  <si>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</si>
  <si>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</si>
  <si>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</si>
  <si>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</si>
  <si>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</si>
  <si>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</si>
  <si>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</si>
  <si>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</si>
  <si>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</si>
  <si>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</si>
  <si>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</si>
  <si>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</si>
  <si>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</si>
  <si>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</si>
  <si>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</si>
  <si>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</si>
  <si>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</si>
  <si>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</si>
  <si>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</si>
  <si>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</si>
  <si>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</si>
  <si>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</si>
  <si>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</si>
  <si>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</si>
  <si>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</si>
  <si>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</si>
  <si>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</si>
  <si>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</si>
  <si>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</si>
  <si>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</si>
  <si>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</si>
  <si>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</si>
  <si>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</si>
  <si>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</si>
  <si>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</si>
  <si>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</si>
  <si>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</si>
  <si>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</si>
  <si>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</si>
  <si>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</si>
  <si>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</si>
  <si>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</si>
  <si>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</si>
  <si>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</si>
  <si>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</si>
  <si>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</si>
  <si>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</si>
  <si>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</si>
  <si>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</si>
  <si>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</si>
  <si>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</si>
  <si>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</si>
  <si>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</si>
  <si>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</si>
  <si>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</si>
  <si>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</si>
  <si>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</si>
  <si>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</si>
  <si>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</si>
  <si>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</si>
  <si>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</si>
  <si>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</si>
  <si>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</si>
  <si>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</si>
  <si>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</si>
  <si>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</si>
  <si>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</si>
  <si>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</si>
  <si>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</si>
  <si>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</si>
  <si>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</si>
  <si>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</si>
  <si>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</si>
  <si>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</si>
  <si>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</si>
  <si>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</si>
  <si>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</si>
  <si>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</si>
  <si>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</si>
  <si>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</si>
  <si>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</si>
  <si>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</si>
  <si>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</si>
  <si>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</si>
  <si>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</si>
  <si>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</si>
  <si>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</si>
  <si>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</si>
  <si>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</si>
  <si>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</si>
  <si>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</si>
  <si>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</si>
  <si>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</si>
  <si>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</si>
  <si>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</si>
  <si>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</si>
  <si>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</si>
  <si>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</si>
  <si>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</si>
  <si>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</si>
  <si>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</si>
  <si>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</si>
  <si>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</si>
  <si>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</si>
  <si>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</si>
  <si>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</si>
  <si>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</si>
  <si>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</si>
  <si>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</si>
  <si>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</si>
  <si>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</si>
  <si>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</si>
  <si>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</si>
  <si>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</si>
  <si>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</si>
  <si>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</si>
  <si>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</si>
  <si>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</si>
  <si>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</si>
  <si>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</si>
  <si>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</si>
  <si>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</si>
  <si>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</si>
  <si>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</si>
  <si>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</si>
  <si>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</si>
  <si>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</si>
  <si>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</si>
  <si>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</si>
  <si>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</si>
  <si>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</si>
  <si>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</si>
  <si>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</si>
  <si>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</si>
  <si>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</si>
  <si>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</si>
  <si>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</si>
  <si>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</si>
  <si>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</si>
  <si>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</si>
  <si>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</si>
  <si>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</si>
  <si>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</si>
  <si>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</si>
  <si>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</si>
  <si>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</si>
  <si>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</si>
  <si>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</si>
  <si>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</si>
  <si>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</si>
  <si>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</si>
  <si>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</si>
  <si>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</si>
  <si>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</si>
  <si>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</si>
  <si>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</si>
  <si>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</si>
  <si>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</si>
  <si>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</si>
  <si>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</si>
  <si>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</si>
  <si>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</si>
  <si>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</si>
  <si>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</si>
  <si>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</si>
  <si>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</si>
  <si>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</si>
  <si>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</si>
  <si>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</si>
  <si>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</si>
  <si>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</si>
  <si>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</si>
  <si>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</si>
  <si>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</si>
  <si>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</si>
  <si>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</si>
  <si>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</si>
  <si>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</si>
  <si>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</si>
  <si>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</si>
  <si>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</si>
  <si>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</si>
  <si>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</si>
  <si>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</si>
  <si>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</si>
  <si>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</si>
  <si>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</si>
  <si>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</si>
  <si>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</si>
  <si>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</si>
  <si>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</si>
  <si>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</si>
  <si>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</si>
  <si>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</si>
  <si>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</si>
  <si>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</si>
  <si>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</si>
  <si>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</si>
  <si>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</si>
  <si>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</si>
  <si>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</si>
  <si>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</si>
  <si>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</si>
  <si>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</si>
  <si>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</si>
  <si>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</si>
  <si>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</si>
  <si>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</si>
  <si>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</si>
  <si>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</si>
  <si>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</si>
  <si>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</si>
  <si>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</si>
  <si>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</si>
  <si>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</si>
  <si>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</si>
  <si>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</si>
  <si>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</si>
  <si>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</si>
  <si>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</si>
  <si>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</si>
  <si>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</si>
  <si>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</si>
  <si>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</si>
  <si>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</si>
  <si>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</si>
  <si>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</si>
  <si>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</si>
  <si>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</si>
  <si>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</si>
  <si>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</si>
  <si>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</si>
  <si>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</si>
  <si>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</si>
  <si>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</si>
  <si>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</si>
  <si>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</si>
  <si>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</si>
  <si>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</si>
  <si>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</si>
  <si>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</si>
  <si>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</si>
  <si>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</si>
  <si>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</si>
  <si>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</si>
  <si>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</si>
  <si>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</si>
  <si>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</si>
  <si>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</si>
  <si>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</si>
  <si>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</si>
  <si>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</si>
  <si>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</si>
  <si>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</si>
  <si>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</si>
  <si>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</si>
  <si>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</si>
  <si>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</si>
  <si>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</si>
  <si>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</si>
  <si>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</si>
  <si>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</si>
  <si>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</si>
  <si>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</si>
  <si>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</si>
  <si>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</si>
  <si>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</si>
  <si>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</si>
  <si>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</si>
  <si>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</si>
  <si>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</si>
  <si>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</si>
  <si>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</si>
  <si>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</si>
  <si>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</si>
  <si>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</si>
  <si>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</si>
  <si>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</si>
  <si>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</si>
  <si>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</si>
  <si>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</si>
  <si>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</si>
  <si>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</si>
  <si>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</si>
  <si>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</si>
  <si>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</si>
  <si>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</si>
  <si>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</si>
  <si>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</si>
  <si>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</si>
  <si>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</si>
  <si>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</si>
  <si>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</si>
  <si>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</si>
  <si>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</si>
  <si>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</si>
  <si>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</si>
  <si>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</si>
  <si>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</si>
  <si>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</si>
  <si>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</si>
  <si>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</si>
  <si>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</si>
  <si>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</si>
  <si>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</si>
  <si>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</si>
  <si>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</si>
  <si>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</si>
  <si>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</si>
  <si>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</si>
  <si>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</si>
  <si>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</si>
  <si>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</si>
  <si>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</si>
  <si>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</si>
  <si>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</si>
  <si>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</si>
  <si>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</si>
  <si>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</si>
  <si>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</si>
  <si>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</si>
  <si>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</si>
  <si>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</si>
  <si>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</si>
  <si>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</si>
  <si>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</si>
  <si>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</si>
  <si>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</si>
  <si>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</si>
  <si>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</si>
  <si>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</si>
  <si>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</si>
  <si>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</si>
  <si>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</si>
  <si>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</si>
  <si>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</si>
  <si>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</si>
  <si>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</si>
  <si>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</si>
  <si>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</si>
  <si>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</si>
  <si>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</si>
  <si>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</si>
  <si>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</si>
  <si>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</si>
  <si>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</si>
  <si>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</si>
  <si>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</si>
  <si>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</si>
  <si>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</si>
  <si>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</si>
  <si>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</si>
  <si>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</si>
  <si>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</si>
  <si>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</si>
  <si>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</si>
  <si>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</si>
  <si>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</si>
  <si>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</si>
  <si>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</si>
  <si>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</si>
  <si>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</si>
  <si>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</si>
  <si>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</si>
  <si>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</si>
  <si>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</si>
  <si>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</si>
  <si>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</si>
  <si>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</si>
  <si>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</si>
  <si>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</si>
  <si>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</si>
  <si>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</si>
  <si>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</si>
  <si>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</si>
  <si>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</si>
  <si>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</si>
  <si>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</si>
  <si>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</si>
  <si>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</si>
  <si>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</si>
  <si>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</si>
  <si>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</si>
  <si>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</si>
  <si>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</si>
  <si>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</si>
  <si>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</si>
  <si>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</si>
  <si>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</si>
  <si>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</si>
  <si>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</si>
  <si>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</si>
  <si>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</si>
  <si>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</si>
  <si>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</si>
  <si>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</si>
  <si>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</si>
  <si>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</si>
  <si>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</si>
  <si>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</si>
  <si>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</si>
  <si>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</si>
  <si>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</si>
  <si>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</si>
  <si>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</si>
  <si>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</si>
  <si>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</si>
  <si>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</si>
  <si>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</si>
  <si>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</si>
  <si>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</si>
  <si>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</si>
  <si>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</si>
  <si>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</si>
  <si>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</si>
  <si>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</si>
  <si>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</si>
  <si>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</si>
  <si>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</si>
  <si>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</si>
  <si>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</si>
  <si>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</si>
  <si>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</si>
  <si>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</si>
  <si>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</si>
  <si>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</si>
  <si>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</si>
  <si>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</si>
  <si>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</si>
  <si>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</si>
  <si>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</si>
  <si>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</si>
  <si>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</si>
  <si>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</si>
  <si>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</si>
  <si>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</si>
  <si>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</si>
  <si>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</si>
  <si>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</si>
  <si>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</si>
  <si>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</si>
  <si>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</si>
  <si>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</si>
  <si>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</si>
  <si>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</si>
  <si>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</si>
  <si>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</si>
  <si>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</si>
  <si>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</si>
  <si>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</si>
  <si>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</si>
  <si>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</si>
  <si>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</si>
  <si>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</si>
  <si>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</si>
  <si>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</si>
  <si>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</si>
  <si>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</si>
  <si>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</si>
  <si>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</si>
  <si>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</si>
  <si>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</si>
  <si>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</si>
  <si>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</si>
  <si>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</si>
  <si>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</si>
  <si>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</si>
  <si>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</si>
  <si>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</si>
  <si>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</si>
  <si>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</si>
  <si>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</si>
  <si>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</si>
  <si>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</si>
  <si>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</si>
  <si>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</si>
  <si>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</si>
  <si>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</si>
  <si>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</si>
  <si>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</si>
  <si>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</si>
  <si>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</si>
  <si>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</si>
  <si>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</si>
  <si>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</si>
  <si>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</si>
  <si>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</si>
  <si>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</si>
  <si>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</si>
  <si>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</si>
  <si>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</si>
  <si>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</si>
  <si>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</si>
  <si>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</si>
  <si>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</si>
  <si>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</si>
  <si>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</si>
  <si>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</si>
  <si>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</si>
  <si>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</si>
  <si>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</si>
  <si>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</si>
  <si>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</si>
  <si>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</si>
  <si>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</si>
  <si>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</si>
  <si>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</si>
  <si>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</si>
  <si>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</si>
  <si>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</si>
  <si>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</si>
  <si>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</si>
  <si>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</si>
  <si>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</si>
  <si>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</si>
  <si>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</si>
  <si>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</si>
  <si>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</si>
  <si>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</si>
  <si>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</si>
  <si>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</si>
  <si>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</si>
  <si>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</si>
  <si>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</si>
  <si>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</si>
  <si>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</si>
  <si>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</si>
  <si>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</si>
  <si>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</si>
  <si>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</si>
  <si>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</si>
  <si>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</si>
  <si>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</si>
  <si>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</si>
  <si>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</si>
  <si>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</si>
  <si>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</si>
  <si>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</si>
  <si>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</si>
  <si>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</si>
  <si>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</si>
  <si>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</si>
  <si>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</si>
  <si>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</si>
  <si>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</si>
  <si>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</si>
  <si>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</si>
  <si>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</si>
  <si>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</si>
  <si>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</si>
  <si>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</si>
  <si>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</si>
  <si>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</si>
  <si>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</si>
  <si>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</si>
  <si>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</si>
  <si>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</si>
  <si>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</si>
  <si>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</si>
  <si>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</si>
  <si>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</si>
  <si>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</si>
  <si>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</si>
  <si>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</si>
  <si>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</si>
  <si>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</si>
  <si>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</si>
  <si>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</si>
  <si>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</si>
  <si>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</si>
  <si>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</si>
  <si>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</si>
  <si>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</si>
  <si>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</si>
  <si>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</si>
  <si>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</si>
  <si>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</si>
  <si>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</si>
  <si>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</si>
  <si>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</si>
  <si>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</si>
  <si>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</si>
  <si>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</si>
  <si>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</si>
  <si>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</si>
  <si>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</si>
  <si>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</si>
  <si>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</si>
  <si>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</si>
  <si>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</si>
  <si>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</si>
  <si>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</si>
  <si>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</si>
  <si>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</si>
  <si>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</si>
  <si>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</si>
  <si>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</si>
  <si>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</si>
  <si>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</si>
  <si>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</si>
  <si>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</si>
  <si>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</si>
  <si>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</si>
  <si>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</si>
  <si>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</si>
  <si>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</si>
  <si>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</si>
  <si>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</si>
  <si>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</si>
  <si>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</si>
  <si>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</si>
  <si>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</si>
  <si>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</si>
  <si>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</si>
  <si>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</si>
  <si>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</si>
  <si>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</si>
  <si>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</si>
  <si>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</si>
  <si>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</si>
  <si>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</si>
  <si>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</si>
  <si>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</si>
  <si>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</si>
  <si>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</si>
  <si>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</si>
  <si>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</si>
  <si>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</si>
  <si>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</si>
  <si>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</si>
  <si>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</si>
  <si>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</si>
  <si>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</si>
  <si>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</si>
  <si>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</si>
  <si>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</si>
  <si>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</si>
  <si>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</si>
  <si>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</si>
  <si>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</si>
  <si>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</si>
  <si>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</si>
  <si>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</si>
  <si>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</si>
  <si>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</si>
  <si>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</si>
  <si>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</si>
  <si>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</si>
  <si>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</si>
  <si>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</si>
  <si>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</si>
  <si>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</si>
  <si>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</si>
  <si>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</si>
  <si>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</si>
  <si>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</si>
  <si>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</si>
  <si>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</si>
  <si>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</si>
  <si>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</si>
  <si>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</si>
  <si>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</si>
  <si>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</si>
  <si>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</si>
  <si>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</si>
  <si>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</si>
  <si>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</si>
  <si>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</si>
  <si>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</si>
  <si>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</si>
  <si>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</si>
  <si>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</si>
  <si>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</si>
  <si>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</si>
  <si>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</si>
  <si>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</si>
  <si>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</si>
  <si>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</si>
  <si>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</si>
  <si>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</si>
  <si>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</si>
  <si>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</si>
  <si>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</si>
  <si>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</si>
  <si>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</si>
  <si>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</si>
  <si>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</si>
  <si>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</si>
  <si>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</si>
  <si>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</si>
  <si>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</si>
  <si>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</si>
  <si>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</si>
  <si>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</si>
  <si>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</si>
  <si>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</si>
  <si>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</si>
  <si>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</si>
  <si>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</si>
  <si>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</si>
  <si>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</si>
  <si>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</si>
  <si>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</si>
  <si>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</si>
  <si>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</si>
  <si>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</si>
  <si>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</si>
  <si>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</si>
  <si>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</si>
  <si>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</si>
  <si>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</si>
  <si>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</si>
  <si>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</si>
  <si>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</si>
  <si>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</si>
  <si>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</si>
  <si>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</si>
  <si>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</si>
  <si>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</si>
  <si>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</si>
  <si>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</si>
  <si>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</si>
  <si>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</si>
  <si>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</si>
  <si>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</si>
  <si>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</si>
  <si>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</si>
  <si>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</si>
  <si>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</si>
  <si>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</si>
  <si>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</si>
  <si>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</si>
  <si>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</si>
  <si>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</si>
  <si>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</si>
  <si>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</si>
  <si>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</si>
  <si>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</si>
  <si>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</si>
  <si>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</si>
  <si>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</si>
  <si>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</si>
  <si>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</si>
  <si>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</si>
  <si>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</si>
  <si>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</si>
  <si>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</si>
  <si>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</si>
  <si>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</si>
  <si>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</si>
  <si>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</si>
  <si>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</si>
  <si>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</si>
  <si>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</si>
  <si>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</si>
  <si>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</si>
  <si>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</si>
  <si>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</si>
  <si>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</si>
  <si>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</si>
  <si>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</si>
  <si>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</si>
  <si>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</si>
  <si>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</si>
  <si>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</si>
  <si>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</si>
  <si>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</si>
  <si>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</si>
  <si>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</si>
  <si>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</si>
  <si>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</si>
  <si>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</si>
  <si>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</si>
  <si>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</si>
  <si>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</si>
  <si>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</si>
  <si>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</si>
  <si>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</si>
  <si>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</si>
  <si>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</si>
  <si>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</si>
  <si>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</si>
  <si>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</si>
  <si>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</si>
  <si>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</si>
  <si>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</si>
  <si>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</si>
  <si>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</si>
  <si>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</si>
  <si>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</si>
  <si>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</si>
  <si>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</si>
  <si>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</si>
  <si>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</si>
  <si>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</si>
  <si>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</si>
  <si>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</si>
  <si>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</si>
  <si>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</si>
  <si>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</si>
  <si>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</si>
  <si>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</si>
  <si>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</si>
  <si>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</si>
  <si>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</si>
  <si>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</si>
  <si>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</si>
  <si>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</si>
  <si>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</si>
  <si>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</si>
  <si>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</si>
  <si>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</si>
  <si>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</si>
  <si>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</si>
  <si>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</si>
  <si>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</si>
  <si>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</si>
  <si>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</si>
  <si>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</si>
  <si>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</si>
  <si>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</si>
  <si>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</si>
  <si>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</si>
  <si>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</si>
  <si>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</si>
  <si>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</si>
  <si>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</si>
  <si>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</si>
  <si>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</si>
  <si>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</si>
  <si>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</si>
  <si>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</si>
  <si>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</si>
  <si>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</si>
  <si>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</si>
  <si>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</si>
  <si>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</si>
  <si>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</si>
  <si>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</si>
  <si>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</si>
  <si>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</si>
  <si>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</si>
  <si>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</si>
  <si>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</si>
  <si>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</si>
  <si>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</si>
  <si>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</si>
  <si>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</si>
  <si>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</si>
  <si>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</si>
  <si>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</si>
  <si>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</si>
  <si>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</si>
  <si>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</si>
  <si>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</si>
  <si>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</si>
  <si>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</si>
  <si>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</si>
  <si>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</si>
  <si>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</si>
  <si>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</si>
  <si>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</si>
  <si>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</si>
  <si>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</si>
  <si>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</si>
  <si>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</si>
  <si>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</si>
  <si>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</si>
  <si>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</si>
  <si>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</si>
  <si>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</si>
  <si>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</si>
  <si>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</si>
  <si>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</si>
  <si>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</si>
  <si>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</si>
  <si>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</si>
  <si>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</si>
  <si>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</si>
  <si>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</si>
  <si>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</si>
  <si>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</si>
  <si>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</si>
  <si>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</si>
  <si>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</si>
  <si>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</si>
  <si>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</si>
  <si>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</si>
  <si>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</si>
  <si>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</si>
  <si>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</si>
  <si>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</si>
  <si>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</si>
  <si>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</si>
  <si>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</si>
  <si>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</si>
  <si>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</si>
  <si>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</si>
  <si>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</si>
  <si>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</si>
  <si>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</si>
  <si>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</si>
  <si>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</si>
  <si>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</si>
  <si>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</si>
  <si>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</si>
  <si>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</si>
  <si>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</si>
  <si>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</si>
  <si>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</si>
  <si>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</si>
  <si>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</si>
  <si>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</si>
  <si>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</si>
  <si>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</si>
  <si>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</si>
  <si>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</si>
  <si>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</si>
  <si>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</si>
  <si>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</si>
  <si>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</si>
  <si>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</si>
  <si>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</si>
  <si>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</si>
  <si>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</si>
  <si>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</si>
  <si>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</si>
  <si>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</si>
  <si>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</si>
  <si>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</si>
  <si>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</si>
  <si>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</si>
  <si>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</si>
  <si>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</si>
  <si>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</si>
  <si>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</si>
  <si>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</si>
  <si>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</si>
  <si>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</si>
  <si>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</si>
  <si>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</si>
  <si>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</si>
  <si>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</si>
  <si>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</si>
  <si>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</si>
  <si>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</si>
  <si>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</si>
  <si>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</si>
  <si>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</si>
  <si>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</si>
  <si>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</si>
  <si>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</si>
  <si>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</si>
  <si>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</si>
  <si>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</si>
  <si>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</si>
  <si>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</si>
  <si>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</si>
  <si>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</si>
  <si>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</si>
  <si>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</si>
  <si>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</si>
  <si>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</si>
  <si>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</si>
  <si>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</si>
  <si>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</si>
  <si>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</si>
  <si>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</si>
  <si>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</si>
  <si>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</si>
  <si>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</si>
  <si>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</si>
  <si>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</si>
  <si>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</si>
  <si>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</si>
  <si>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</si>
  <si>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</si>
  <si>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</si>
  <si>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</si>
  <si>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</si>
  <si>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</si>
  <si>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</si>
  <si>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</si>
  <si>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</si>
  <si>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</si>
  <si>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</si>
  <si>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</si>
  <si>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</si>
  <si>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</si>
  <si>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</si>
  <si>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</si>
  <si>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</si>
  <si>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</si>
  <si>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</si>
  <si>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</si>
  <si>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</si>
  <si>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</si>
  <si>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</si>
  <si>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</si>
  <si>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</si>
  <si>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</si>
  <si>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</si>
  <si>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</si>
  <si>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</si>
  <si>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</si>
  <si>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</si>
  <si>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</si>
  <si>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</si>
  <si>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</si>
  <si>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</si>
  <si>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</si>
  <si>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</si>
  <si>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</si>
  <si>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</si>
  <si>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</si>
  <si>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</si>
  <si>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</si>
  <si>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</si>
  <si>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</si>
  <si>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</si>
  <si>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</si>
  <si>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</si>
  <si>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</si>
  <si>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</si>
  <si>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</si>
  <si>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</si>
  <si>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</si>
  <si>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</si>
  <si>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</si>
  <si>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</si>
  <si>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</si>
  <si>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</si>
  <si>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</si>
  <si>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</si>
  <si>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</si>
  <si>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</si>
  <si>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</si>
  <si>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</si>
  <si>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</si>
  <si>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</si>
  <si>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</si>
  <si>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</si>
  <si>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</si>
  <si>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</si>
  <si>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</si>
  <si>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</si>
  <si>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</si>
  <si>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</si>
  <si>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</si>
  <si>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</si>
  <si>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</si>
  <si>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</si>
  <si>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</si>
  <si>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</si>
  <si>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</si>
  <si>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</si>
  <si>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</si>
  <si>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</si>
  <si>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</si>
  <si>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</si>
  <si>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</si>
  <si>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</si>
  <si>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</si>
  <si>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</si>
  <si>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</si>
  <si>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</si>
  <si>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</si>
  <si>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</si>
  <si>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</si>
  <si>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</si>
  <si>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</si>
  <si>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</si>
  <si>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</si>
  <si>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</si>
  <si>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</si>
  <si>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</si>
  <si>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</si>
  <si>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</si>
  <si>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</si>
  <si>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</si>
  <si>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</si>
  <si>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</si>
  <si>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</si>
  <si>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</si>
  <si>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</si>
  <si>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</si>
  <si>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</si>
  <si>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</si>
  <si>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</si>
  <si>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</si>
  <si>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</si>
  <si>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</si>
  <si>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</si>
  <si>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</si>
  <si>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</si>
  <si>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</si>
  <si>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</si>
  <si>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</si>
  <si>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</si>
  <si>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</si>
  <si>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</si>
  <si>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</si>
  <si>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</si>
  <si>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</si>
  <si>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</si>
  <si>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</si>
  <si>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</si>
  <si>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</si>
  <si>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</si>
  <si>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</si>
  <si>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</si>
  <si>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</si>
  <si>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</si>
  <si>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</si>
  <si>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</si>
  <si>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</si>
  <si>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</si>
  <si>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</si>
  <si>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</si>
  <si>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</si>
  <si>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</si>
  <si>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</si>
  <si>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</si>
  <si>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</si>
  <si>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</si>
  <si>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</si>
  <si>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</si>
  <si>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</si>
  <si>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</si>
  <si>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</si>
  <si>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</si>
  <si>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</si>
  <si>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</si>
  <si>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</si>
  <si>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</si>
  <si>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</si>
  <si>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</si>
  <si>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</si>
  <si>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</si>
  <si>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</si>
  <si>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</si>
  <si>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</si>
  <si>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</si>
  <si>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</si>
  <si>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</si>
  <si>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</si>
  <si>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</si>
  <si>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</si>
  <si>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</si>
  <si>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</si>
  <si>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</si>
  <si>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</si>
  <si>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</si>
  <si>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</si>
  <si>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</si>
  <si>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</si>
  <si>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</si>
  <si>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</si>
  <si>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</si>
  <si>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</si>
  <si>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</si>
  <si>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</si>
  <si>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</si>
  <si>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</si>
  <si>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</si>
  <si>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</si>
  <si>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</si>
  <si>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</si>
  <si>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</si>
  <si>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</si>
  <si>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</si>
  <si>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</si>
  <si>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</si>
  <si>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</si>
  <si>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</si>
  <si>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</si>
  <si>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</si>
  <si>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</si>
  <si>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</si>
  <si>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</si>
  <si>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</si>
  <si>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</si>
  <si>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</si>
  <si>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</si>
  <si>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</si>
  <si>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</si>
  <si>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</si>
  <si>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</si>
  <si>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</si>
  <si>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</si>
  <si>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</si>
  <si>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</si>
  <si>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</si>
  <si>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</si>
  <si>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</si>
  <si>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</si>
  <si>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</si>
  <si>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</si>
  <si>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</si>
  <si>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</si>
  <si>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</si>
  <si>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</si>
  <si>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</si>
  <si>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</si>
  <si>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</si>
  <si>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</si>
  <si>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</si>
  <si>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</si>
  <si>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</si>
  <si>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</si>
  <si>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</si>
  <si>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</si>
  <si>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</si>
  <si>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</si>
  <si>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</si>
  <si>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</si>
  <si>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</si>
  <si>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</si>
  <si>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</si>
  <si>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</si>
  <si>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</si>
  <si>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</si>
  <si>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</si>
  <si>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</si>
  <si>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</si>
  <si>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</si>
  <si>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</si>
  <si>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</si>
  <si>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</si>
  <si>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</si>
  <si>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</si>
  <si>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</si>
  <si>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</si>
  <si>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</si>
  <si>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</si>
  <si>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</si>
  <si>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</si>
  <si>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</si>
  <si>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</si>
  <si>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</si>
  <si>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</si>
  <si>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</si>
  <si>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</si>
  <si>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</si>
  <si>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</si>
  <si>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</si>
  <si>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</si>
  <si>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</si>
  <si>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</si>
  <si>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</si>
  <si>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</si>
  <si>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</si>
  <si>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</si>
  <si>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</si>
  <si>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</si>
  <si>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</si>
  <si>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</si>
  <si>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</si>
  <si>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</si>
  <si>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</si>
  <si>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</si>
  <si>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</si>
  <si>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</si>
  <si>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</si>
  <si>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</si>
  <si>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</si>
  <si>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</si>
  <si>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</si>
  <si>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</si>
  <si>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</si>
  <si>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</si>
  <si>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</si>
  <si>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</si>
  <si>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</si>
  <si>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</si>
  <si>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</si>
  <si>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</si>
  <si>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</si>
  <si>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</si>
  <si>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</si>
  <si>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</si>
  <si>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</si>
  <si>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</si>
  <si>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</si>
  <si>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</si>
  <si>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</si>
  <si>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</si>
  <si>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</si>
  <si>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</si>
  <si>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</si>
  <si>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</si>
  <si>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</si>
  <si>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</si>
  <si>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</si>
  <si>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</si>
  <si>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</si>
  <si>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</si>
  <si>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</si>
  <si>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</si>
  <si>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</si>
  <si>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</si>
  <si>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</si>
  <si>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</si>
  <si>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</si>
  <si>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</si>
  <si>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</si>
  <si>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</si>
  <si>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</si>
  <si>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</si>
  <si>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</si>
  <si>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</si>
  <si>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</si>
  <si>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</si>
  <si>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</si>
  <si>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</si>
  <si>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</si>
  <si>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</si>
  <si>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</si>
  <si>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</si>
  <si>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</si>
  <si>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</si>
  <si>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</si>
  <si>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</si>
  <si>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</si>
  <si>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</si>
  <si>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</si>
  <si>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</si>
  <si>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</si>
  <si>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</si>
  <si>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</si>
  <si>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</si>
  <si>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</si>
  <si>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</si>
  <si>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</si>
  <si>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</si>
  <si>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</si>
  <si>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</si>
  <si>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</si>
  <si>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</si>
  <si>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</si>
  <si>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</si>
  <si>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</si>
  <si>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</si>
  <si>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</si>
  <si>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</si>
  <si>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</si>
  <si>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</si>
  <si>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</si>
  <si>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</si>
  <si>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</si>
  <si>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</si>
  <si>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</si>
  <si>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</si>
  <si>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</si>
  <si>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</si>
  <si>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</si>
  <si>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</si>
  <si>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</si>
  <si>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</si>
  <si>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</si>
  <si>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</si>
  <si>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</si>
  <si>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</si>
  <si>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</si>
  <si>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</si>
  <si>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</si>
  <si>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</si>
  <si>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</si>
  <si>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</si>
  <si>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</si>
  <si>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</si>
  <si>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</si>
  <si>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</si>
  <si>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</si>
  <si>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</si>
  <si>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</si>
  <si>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</si>
  <si>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</si>
  <si>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</si>
  <si>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</si>
  <si>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</si>
  <si>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</si>
  <si>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</si>
  <si>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</si>
  <si>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</si>
  <si>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</si>
  <si>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</si>
  <si>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</si>
  <si>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</si>
  <si>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</si>
  <si>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</si>
  <si>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</si>
  <si>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</si>
  <si>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</si>
  <si>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</si>
  <si>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</si>
  <si>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</si>
  <si>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</si>
  <si>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</si>
  <si>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</si>
  <si>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</si>
  <si>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</si>
  <si>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</si>
  <si>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</si>
  <si>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</si>
  <si>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</si>
  <si>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</si>
  <si>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</si>
  <si>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</si>
  <si>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</si>
  <si>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</si>
  <si>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</si>
  <si>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</si>
  <si>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</si>
  <si>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</si>
  <si>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</si>
  <si>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</si>
  <si>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</si>
  <si>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</si>
  <si>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</si>
  <si>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</si>
  <si>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</si>
  <si>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</si>
  <si>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</si>
  <si>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</si>
  <si>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</si>
  <si>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</si>
  <si>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</si>
  <si>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</si>
  <si>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</si>
  <si>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</si>
  <si>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</si>
  <si>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</si>
  <si>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</si>
  <si>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</si>
  <si>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</si>
  <si>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</si>
  <si>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</si>
  <si>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</si>
  <si>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</si>
  <si>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</si>
  <si>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</si>
  <si>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</si>
  <si>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</si>
  <si>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</si>
  <si>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</si>
  <si>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</si>
  <si>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</si>
  <si>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</si>
  <si>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</si>
  <si>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</si>
  <si>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</si>
  <si>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</si>
  <si>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</si>
  <si>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</si>
  <si>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</si>
  <si>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</si>
  <si>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</si>
  <si>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</si>
  <si>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</si>
  <si>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</si>
  <si>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</si>
  <si>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</si>
  <si>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</si>
  <si>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</si>
  <si>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</si>
  <si>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</si>
  <si>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</si>
  <si>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</si>
  <si>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</si>
  <si>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</si>
  <si>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</si>
  <si>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</si>
  <si>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</si>
  <si>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</si>
  <si>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</si>
  <si>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</si>
  <si>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</si>
  <si>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</si>
  <si>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</si>
  <si>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</si>
  <si>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</si>
  <si>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</si>
  <si>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</si>
  <si>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</si>
  <si>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</si>
  <si>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</si>
  <si>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</si>
  <si>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</si>
  <si>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</si>
  <si>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</si>
  <si>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</si>
  <si>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</si>
  <si>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</si>
  <si>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</si>
  <si>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</si>
  <si>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</si>
  <si>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</si>
  <si>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</si>
  <si>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</si>
  <si>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</si>
  <si>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</si>
  <si>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</si>
  <si>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</si>
  <si>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</si>
  <si>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</si>
  <si>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</si>
  <si>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</si>
  <si>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</si>
  <si>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</si>
  <si>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</si>
  <si>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</si>
  <si>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</si>
  <si>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</si>
  <si>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</si>
  <si>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</si>
  <si>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</si>
  <si>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</si>
  <si>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</si>
  <si>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</si>
  <si>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</si>
  <si>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</si>
  <si>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</si>
  <si>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</si>
  <si>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</si>
  <si>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</si>
  <si>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</si>
  <si>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</si>
  <si>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</si>
  <si>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</si>
  <si>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</si>
  <si>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</si>
  <si>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</si>
  <si>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</si>
  <si>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</si>
  <si>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</si>
  <si>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</si>
  <si>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</si>
  <si>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</si>
  <si>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</si>
  <si>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</si>
  <si>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</si>
  <si>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</si>
  <si>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</si>
  <si>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</si>
  <si>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</si>
  <si>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</si>
  <si>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</si>
  <si>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</si>
  <si>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</si>
  <si>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</si>
  <si>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</si>
  <si>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</si>
  <si>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</si>
  <si>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</si>
  <si>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</si>
  <si>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</si>
  <si>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</si>
  <si>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</si>
  <si>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</si>
  <si>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</si>
  <si>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</si>
  <si>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</si>
  <si>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</si>
  <si>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</si>
  <si>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</si>
  <si>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</si>
  <si>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</si>
  <si>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</si>
  <si>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</si>
  <si>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</si>
  <si>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</si>
  <si>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</si>
  <si>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</si>
  <si>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</si>
  <si>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</si>
  <si>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</si>
  <si>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</si>
  <si>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</si>
  <si>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</si>
  <si>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</si>
  <si>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</si>
  <si>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</si>
  <si>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</si>
  <si>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</si>
  <si>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</si>
  <si>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</si>
  <si>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</si>
  <si>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</si>
  <si>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</si>
  <si>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</si>
  <si>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</si>
  <si>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</si>
  <si>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</si>
  <si>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</si>
  <si>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</si>
  <si>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</si>
  <si>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</si>
  <si>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</si>
  <si>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</si>
  <si>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</si>
  <si>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</si>
  <si>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</si>
  <si>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</si>
  <si>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</si>
  <si>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</si>
  <si>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</si>
  <si>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</si>
  <si>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</si>
  <si>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</si>
  <si>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</si>
  <si>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</si>
  <si>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</si>
  <si>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</si>
  <si>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</si>
  <si>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</si>
  <si>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</si>
  <si>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</si>
  <si>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</si>
  <si>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</si>
  <si>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</si>
  <si>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</si>
  <si>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</si>
  <si>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</si>
  <si>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</si>
  <si>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</si>
  <si>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</si>
  <si>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</si>
  <si>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</si>
  <si>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</si>
  <si>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</si>
  <si>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</si>
  <si>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</si>
  <si>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</si>
  <si>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</si>
  <si>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</si>
  <si>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</si>
  <si>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</si>
  <si>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</si>
  <si>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</si>
  <si>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</si>
  <si>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</si>
  <si>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</si>
  <si>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</si>
  <si>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</si>
  <si>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</si>
  <si>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</si>
  <si>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</si>
  <si>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</si>
  <si>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</si>
  <si>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</si>
  <si>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</si>
  <si>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</si>
  <si>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</si>
  <si>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</si>
  <si>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</si>
  <si>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</si>
  <si>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</si>
  <si>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</si>
  <si>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</si>
  <si>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</si>
  <si>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</si>
  <si>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</si>
  <si>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</si>
  <si>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</si>
  <si>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</si>
  <si>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</si>
  <si>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</si>
  <si>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</si>
  <si>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</si>
  <si>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</si>
  <si>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</si>
  <si>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</si>
  <si>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</si>
  <si>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</si>
  <si>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</si>
  <si>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</si>
  <si>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</si>
  <si>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</si>
  <si>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</si>
  <si>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</si>
  <si>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</si>
  <si>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</si>
  <si>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</si>
  <si>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</si>
  <si>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</si>
  <si>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</si>
  <si>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</si>
  <si>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</si>
  <si>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</si>
  <si>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</si>
  <si>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</si>
  <si>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</si>
  <si>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</si>
  <si>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</si>
  <si>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</si>
  <si>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</si>
  <si>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</si>
  <si>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</si>
  <si>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</si>
  <si>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</si>
  <si>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</si>
  <si>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</si>
  <si>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</si>
  <si>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</si>
  <si>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</si>
  <si>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</si>
  <si>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</si>
  <si>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</si>
  <si>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</si>
  <si>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</si>
  <si>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</si>
  <si>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</si>
  <si>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</si>
  <si>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</si>
  <si>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</si>
  <si>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</si>
  <si>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</si>
  <si>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</si>
  <si>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</si>
  <si>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</si>
  <si>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</si>
  <si>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</si>
  <si>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</si>
  <si>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</si>
  <si>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</si>
  <si>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</si>
  <si>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</si>
  <si>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</si>
  <si>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</si>
  <si>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</si>
  <si>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</si>
  <si>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</si>
  <si>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</si>
  <si>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</si>
  <si>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</si>
  <si>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</si>
  <si>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</si>
  <si>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</si>
  <si>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</si>
  <si>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</si>
  <si>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</si>
  <si>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</si>
  <si>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</si>
  <si>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</si>
  <si>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</si>
  <si>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</si>
  <si>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</si>
  <si>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</si>
  <si>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</si>
  <si>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</si>
  <si>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</si>
  <si>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</si>
  <si>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</si>
  <si>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</si>
  <si>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</si>
  <si>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</si>
  <si>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</si>
  <si>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</si>
  <si>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</si>
  <si>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</si>
  <si>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</si>
  <si>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</si>
  <si>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</si>
  <si>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</si>
  <si>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</si>
  <si>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</si>
  <si>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</si>
  <si>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</si>
  <si>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</si>
  <si>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</si>
  <si>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</si>
  <si>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</si>
  <si>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</si>
  <si>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</si>
  <si>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</si>
  <si>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</si>
  <si>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</si>
  <si>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</si>
  <si>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</si>
  <si>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</si>
  <si>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</si>
  <si>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</si>
  <si>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</si>
  <si>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</si>
  <si>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</si>
  <si>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</si>
  <si>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</si>
  <si>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</si>
  <si>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</si>
  <si>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</si>
  <si>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</si>
  <si>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</si>
  <si>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</si>
  <si>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</si>
  <si>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</si>
  <si>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</si>
  <si>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</si>
  <si>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</si>
  <si>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</si>
  <si>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</si>
  <si>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</si>
  <si>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</si>
  <si>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</si>
  <si>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</si>
  <si>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</si>
  <si>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</si>
  <si>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</si>
  <si>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</si>
  <si>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</si>
  <si>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</si>
  <si>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</si>
  <si>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</si>
  <si>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</si>
  <si>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</si>
  <si>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</si>
  <si>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</si>
  <si>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</si>
  <si>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</si>
  <si>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</si>
  <si>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</si>
  <si>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</si>
  <si>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</si>
  <si>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</si>
  <si>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</si>
  <si>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</si>
  <si>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</si>
  <si>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</si>
  <si>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</si>
  <si>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</si>
  <si>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</si>
  <si>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</si>
  <si>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</si>
  <si>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</si>
  <si>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</si>
  <si>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</si>
  <si>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</si>
  <si>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</si>
  <si>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</si>
  <si>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</si>
  <si>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</si>
  <si>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</si>
  <si>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</si>
  <si>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</si>
  <si>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</si>
  <si>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</si>
  <si>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</si>
  <si>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</si>
  <si>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</si>
  <si>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</si>
  <si>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</si>
  <si>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</si>
  <si>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</si>
  <si>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</si>
  <si>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</si>
  <si>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</si>
  <si>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</si>
  <si>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</si>
  <si>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</si>
  <si>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</si>
  <si>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</si>
  <si>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</si>
  <si>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</si>
  <si>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</si>
  <si>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</si>
  <si>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</si>
  <si>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</si>
  <si>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</si>
  <si>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</si>
  <si>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</si>
  <si>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</si>
  <si>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</si>
  <si>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</si>
  <si>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</si>
  <si>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</si>
  <si>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</si>
  <si>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</si>
  <si>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</si>
  <si>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</si>
  <si>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</si>
  <si>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</si>
  <si>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</si>
  <si>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</si>
  <si>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</si>
  <si>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</si>
  <si>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</si>
  <si>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</si>
  <si>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</si>
  <si>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</si>
  <si>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</si>
  <si>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</si>
  <si>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</si>
  <si>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</si>
  <si>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</si>
  <si>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</si>
  <si>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</si>
  <si>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</si>
  <si>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</si>
  <si>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</si>
  <si>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</si>
  <si>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</si>
  <si>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</si>
  <si>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</si>
  <si>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</si>
  <si>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</si>
  <si>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</si>
  <si>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</si>
  <si>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</si>
  <si>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</si>
  <si>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</si>
  <si>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</si>
  <si>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</si>
  <si>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</si>
  <si>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</si>
  <si>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</si>
  <si>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</si>
  <si>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</si>
  <si>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</si>
  <si>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</si>
  <si>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</si>
  <si>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</si>
  <si>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</si>
  <si>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</si>
  <si>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</si>
  <si>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</si>
  <si>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</si>
  <si>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</si>
  <si>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</si>
  <si>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</si>
  <si>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</si>
  <si>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</si>
  <si>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</si>
  <si>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</si>
  <si>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</si>
  <si>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</si>
  <si>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</si>
  <si>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</si>
  <si>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</si>
  <si>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</si>
  <si>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</si>
  <si>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</si>
  <si>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</si>
  <si>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</si>
  <si>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</si>
  <si>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</si>
  <si>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</si>
  <si>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</si>
  <si>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</si>
  <si>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</si>
  <si>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</si>
  <si>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</si>
  <si>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</si>
  <si>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</si>
  <si>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</si>
  <si>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</si>
  <si>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</si>
  <si>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</si>
  <si>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</si>
  <si>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</si>
  <si>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</si>
  <si>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</si>
  <si>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</si>
  <si>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</si>
  <si>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</si>
  <si>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</si>
  <si>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</si>
  <si>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</si>
  <si>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</si>
  <si>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</si>
  <si>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</si>
  <si>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</si>
  <si>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</si>
  <si>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</si>
  <si>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</si>
  <si>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</si>
  <si>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</si>
  <si>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</si>
  <si>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</si>
  <si>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</si>
  <si>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</si>
  <si>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</si>
  <si>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</si>
  <si>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</si>
  <si>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</si>
  <si>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</si>
  <si>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</si>
  <si>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</si>
  <si>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</si>
  <si>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</si>
  <si>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</si>
  <si>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</si>
  <si>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</si>
  <si>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</si>
  <si>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</si>
  <si>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</si>
  <si>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</si>
  <si>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</si>
  <si>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</si>
  <si>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</si>
  <si>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</si>
  <si>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</si>
  <si>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</si>
  <si>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</si>
  <si>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</si>
  <si>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</si>
  <si>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</si>
  <si>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</si>
  <si>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</si>
  <si>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</si>
  <si>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</si>
  <si>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</si>
  <si>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</si>
  <si>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</si>
  <si>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</si>
  <si>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</si>
  <si>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</si>
  <si>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</si>
  <si>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</si>
  <si>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</si>
  <si>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</si>
  <si>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</si>
  <si>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</si>
  <si>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</si>
  <si>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</si>
  <si>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</si>
  <si>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</si>
  <si>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</si>
  <si>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</si>
  <si>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</si>
  <si>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</si>
  <si>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</si>
  <si>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</si>
  <si>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</si>
  <si>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</si>
  <si>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</si>
  <si>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</si>
  <si>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</si>
  <si>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</si>
  <si>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</si>
  <si>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</si>
  <si>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</si>
  <si>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</si>
  <si>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</si>
  <si>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</si>
  <si>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</si>
  <si>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</si>
  <si>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</si>
  <si>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</si>
  <si>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</si>
  <si>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</si>
  <si>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</si>
  <si>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</si>
  <si>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</si>
  <si>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</si>
  <si>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</si>
  <si>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</si>
  <si>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</si>
  <si>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</si>
  <si>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</si>
  <si>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</si>
  <si>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</si>
  <si>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</si>
  <si>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</si>
  <si>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</si>
  <si>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</si>
  <si>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</si>
  <si>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</si>
  <si>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</si>
  <si>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</si>
  <si>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</si>
  <si>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</si>
  <si>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</si>
  <si>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</si>
  <si>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</si>
  <si>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</si>
  <si>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</si>
  <si>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</si>
  <si>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</si>
  <si>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</si>
  <si>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</si>
  <si>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</si>
  <si>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</si>
  <si>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</si>
  <si>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</si>
  <si>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</si>
  <si>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</si>
  <si>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</si>
  <si>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</si>
  <si>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</si>
  <si>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</si>
  <si>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</si>
  <si>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</si>
  <si>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</si>
  <si>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</si>
  <si>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</si>
  <si>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</si>
  <si>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</si>
  <si>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</si>
  <si>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</si>
  <si>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</si>
  <si>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</si>
  <si>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</si>
  <si>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</si>
  <si>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</si>
  <si>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</si>
  <si>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</si>
  <si>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</si>
  <si>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</si>
  <si>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</si>
  <si>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</si>
  <si>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</si>
  <si>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</si>
  <si>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</si>
  <si>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</si>
  <si>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</si>
  <si>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</si>
  <si>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</si>
  <si>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</si>
  <si>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</si>
  <si>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</si>
  <si>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</si>
  <si>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</si>
  <si>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</si>
  <si>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</si>
  <si>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</si>
  <si>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</si>
  <si>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</si>
  <si>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</si>
  <si>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</si>
  <si>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</si>
  <si>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</si>
  <si>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</si>
  <si>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</si>
  <si>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</si>
  <si>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</si>
  <si>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</si>
  <si>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</si>
  <si>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</si>
  <si>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</si>
  <si>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</si>
  <si>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</si>
  <si>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</si>
  <si>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</si>
  <si>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</si>
  <si>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</si>
  <si>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</si>
  <si>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</si>
  <si>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</si>
  <si>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</si>
  <si>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</si>
  <si>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</si>
  <si>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</si>
  <si>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</si>
  <si>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</si>
  <si>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</si>
  <si>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</si>
  <si>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</si>
  <si>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</si>
  <si>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</si>
  <si>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</si>
  <si>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</si>
  <si>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</si>
  <si>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</si>
  <si>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</si>
  <si>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</si>
  <si>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</si>
  <si>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</si>
  <si>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</si>
  <si>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</si>
  <si>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</si>
  <si>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</si>
  <si>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</si>
  <si>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</si>
  <si>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</si>
  <si>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</si>
  <si>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</si>
  <si>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</si>
  <si>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</si>
  <si>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</si>
  <si>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</si>
  <si>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</si>
  <si>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</si>
  <si>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</si>
  <si>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</si>
  <si>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</si>
  <si>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</si>
  <si>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</si>
  <si>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</si>
  <si>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</si>
  <si>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</si>
  <si>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</si>
  <si>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</si>
  <si>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</si>
  <si>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</si>
  <si>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</si>
  <si>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</si>
  <si>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</si>
  <si>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</si>
  <si>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</si>
  <si>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</si>
  <si>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</si>
  <si>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</si>
  <si>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</si>
  <si>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</si>
  <si>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</si>
  <si>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</si>
  <si>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</si>
  <si>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</si>
  <si>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</si>
  <si>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</si>
  <si>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</si>
  <si>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</si>
  <si>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</si>
  <si>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</si>
  <si>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</si>
  <si>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</si>
  <si>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</si>
  <si>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</si>
  <si>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</si>
  <si>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</si>
  <si>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</si>
  <si>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</si>
  <si>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</si>
  <si>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</si>
  <si>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</si>
  <si>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</si>
  <si>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</si>
  <si>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</si>
  <si>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</si>
  <si>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</si>
  <si>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</si>
  <si>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</si>
  <si>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</si>
  <si>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</si>
  <si>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</si>
  <si>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</si>
  <si>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</si>
  <si>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</si>
  <si>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</si>
  <si>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</si>
  <si>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</si>
  <si>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</si>
  <si>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</si>
  <si>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</si>
  <si>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</si>
  <si>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</si>
  <si>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</si>
  <si>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</si>
  <si>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</si>
  <si>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</si>
  <si>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</si>
  <si>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</si>
  <si>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</si>
  <si>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</si>
  <si>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</si>
  <si>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</si>
  <si>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</si>
  <si>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</si>
  <si>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</si>
  <si>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</si>
  <si>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</si>
  <si>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</si>
  <si>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</si>
  <si>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</si>
  <si>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</si>
  <si>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</si>
  <si>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</si>
  <si>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</si>
  <si>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</si>
  <si>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</si>
  <si>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</si>
  <si>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</si>
  <si>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</si>
  <si>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</si>
  <si>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</si>
  <si>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</si>
  <si>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</si>
  <si>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</si>
  <si>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</si>
  <si>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</si>
  <si>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</si>
  <si>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</si>
  <si>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</si>
  <si>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</si>
  <si>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</si>
  <si>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</si>
  <si>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</si>
  <si>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</si>
  <si>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</si>
  <si>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</si>
  <si>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</si>
  <si>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</si>
  <si>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</si>
  <si>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</si>
  <si>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</si>
  <si>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</si>
  <si>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</si>
  <si>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</si>
  <si>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</si>
  <si>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</si>
  <si>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</si>
  <si>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</si>
  <si>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</si>
  <si>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</si>
  <si>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</si>
  <si>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</si>
  <si>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</si>
  <si>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</si>
  <si>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</si>
  <si>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</si>
  <si>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</si>
  <si>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</si>
  <si>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</si>
  <si>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</si>
  <si>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</si>
  <si>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</si>
  <si>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</si>
  <si>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</si>
  <si>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</si>
  <si>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</si>
  <si>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</si>
  <si>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</si>
  <si>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</si>
  <si>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</si>
  <si>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</si>
  <si>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</si>
  <si>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</si>
  <si>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</si>
  <si>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</si>
  <si>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</si>
  <si>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</si>
  <si>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</si>
  <si>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</si>
  <si>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</si>
  <si>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</si>
  <si>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</si>
  <si>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</si>
  <si>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</si>
  <si>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</si>
  <si>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</si>
  <si>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</si>
  <si>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</si>
  <si>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</si>
  <si>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</si>
  <si>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</si>
  <si>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</si>
  <si>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</si>
  <si>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</si>
  <si>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</si>
  <si>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</si>
  <si>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</si>
  <si>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</si>
  <si>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</si>
  <si>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</si>
  <si>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</si>
  <si>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</si>
  <si>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</si>
  <si>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</si>
  <si>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</si>
  <si>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</si>
  <si>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</si>
  <si>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</si>
  <si>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</si>
  <si>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</si>
  <si>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</si>
  <si>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</si>
  <si>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</si>
  <si>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</si>
  <si>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</si>
  <si>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</si>
  <si>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</si>
  <si>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</si>
  <si>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</si>
  <si>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</si>
  <si>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</si>
  <si>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</si>
  <si>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</si>
  <si>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</si>
  <si>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</si>
  <si>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</si>
  <si>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</si>
  <si>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</si>
  <si>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</si>
  <si>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</si>
  <si>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</si>
  <si>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</si>
  <si>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</si>
  <si>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</si>
  <si>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</si>
  <si>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</si>
  <si>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</si>
  <si>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</si>
  <si>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</si>
  <si>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</si>
  <si>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</si>
  <si>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</si>
  <si>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</si>
  <si>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</si>
  <si>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</si>
  <si>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</si>
  <si>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</si>
  <si>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</si>
  <si>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</si>
  <si>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</si>
  <si>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</si>
  <si>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</si>
  <si>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</si>
  <si>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</si>
  <si>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</si>
  <si>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</si>
  <si>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</si>
  <si>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</si>
  <si>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</si>
  <si>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</si>
  <si>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</si>
  <si>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</si>
  <si>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</si>
  <si>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</si>
  <si>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</si>
  <si>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</si>
  <si>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</si>
  <si>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</si>
  <si>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</si>
  <si>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</si>
  <si>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</si>
  <si>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</si>
  <si>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</si>
  <si>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</si>
  <si>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</si>
  <si>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</si>
  <si>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</si>
  <si>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</si>
  <si>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</si>
  <si>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</si>
  <si>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</si>
  <si>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</si>
  <si>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</si>
  <si>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</si>
  <si>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</si>
  <si>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</si>
  <si>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</si>
  <si>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</si>
  <si>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</si>
  <si>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</si>
  <si>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</si>
  <si>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</si>
  <si>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</si>
  <si>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</si>
  <si>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</si>
  <si>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</si>
  <si>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</si>
  <si>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</si>
  <si>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</si>
  <si>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</si>
  <si>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</si>
  <si>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</si>
  <si>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</si>
  <si>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</si>
  <si>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</si>
  <si>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</si>
  <si>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</si>
  <si>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</si>
  <si>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</si>
  <si>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</si>
  <si>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</si>
  <si>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</si>
  <si>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</si>
  <si>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</si>
  <si>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</si>
  <si>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</si>
  <si>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</si>
  <si>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</si>
  <si>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</si>
  <si>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</si>
  <si>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</si>
  <si>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</si>
  <si>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</si>
  <si>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</si>
  <si>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</si>
  <si>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</si>
  <si>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</si>
  <si>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</si>
  <si>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</si>
  <si>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</si>
  <si>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</si>
  <si>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</si>
  <si>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</si>
  <si>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</si>
  <si>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</si>
  <si>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</si>
  <si>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</si>
  <si>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</si>
  <si>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</si>
  <si>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</si>
  <si>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</si>
  <si>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</si>
  <si>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</si>
  <si>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</si>
  <si>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</si>
  <si>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</si>
  <si>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</si>
  <si>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</si>
  <si>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</si>
  <si>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</si>
  <si>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</si>
  <si>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</si>
  <si>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</si>
  <si>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</si>
  <si>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</si>
  <si>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</si>
  <si>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</si>
  <si>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</si>
  <si>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</si>
  <si>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</si>
  <si>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</si>
  <si>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</si>
  <si>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</si>
  <si>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</si>
  <si>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</si>
  <si>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</si>
  <si>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</si>
  <si>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</si>
  <si>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</si>
  <si>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</si>
  <si>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</si>
  <si>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</si>
  <si>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</si>
  <si>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</si>
  <si>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</si>
  <si>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</si>
  <si>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</si>
  <si>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</si>
  <si>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</si>
  <si>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</si>
  <si>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</si>
  <si>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</si>
  <si>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</si>
  <si>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</si>
  <si>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</si>
  <si>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</si>
  <si>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</si>
  <si>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</si>
  <si>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</si>
  <si>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</si>
  <si>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</si>
  <si>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</si>
  <si>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</si>
  <si>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</si>
  <si>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</si>
  <si>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</si>
  <si>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</si>
  <si>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</si>
  <si>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</si>
  <si>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</si>
  <si>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</si>
  <si>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</si>
  <si>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</si>
  <si>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</si>
  <si>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</si>
  <si>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</si>
  <si>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</si>
  <si>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</si>
  <si>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</si>
  <si>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</si>
  <si>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</si>
  <si>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</si>
  <si>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</si>
  <si>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</si>
  <si>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</si>
  <si>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</si>
  <si>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</si>
  <si>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</si>
  <si>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</si>
  <si>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</si>
  <si>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</si>
  <si>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</si>
  <si>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</si>
  <si>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</si>
  <si>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</si>
  <si>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</si>
  <si>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</si>
  <si>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</si>
  <si>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</si>
  <si>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</si>
  <si>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</si>
  <si>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</si>
  <si>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</si>
  <si>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</si>
  <si>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</si>
  <si>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</si>
  <si>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</si>
  <si>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</si>
  <si>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</si>
  <si>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</si>
  <si>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</si>
  <si>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</si>
  <si>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</si>
  <si>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</si>
  <si>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</si>
  <si>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</si>
  <si>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</si>
  <si>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</si>
  <si>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</si>
  <si>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</si>
  <si>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</si>
  <si>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</si>
  <si>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</si>
  <si>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</si>
  <si>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</si>
  <si>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</si>
  <si>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</si>
  <si>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</si>
  <si>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</si>
  <si>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</si>
  <si>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</si>
  <si>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</si>
  <si>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</si>
  <si>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</si>
  <si>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</si>
  <si>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</si>
  <si>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</si>
  <si>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</si>
  <si>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</si>
  <si>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</si>
  <si>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</si>
  <si>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</si>
  <si>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</si>
  <si>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</si>
  <si>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</si>
  <si>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</si>
  <si>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</si>
  <si>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</si>
  <si>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</si>
  <si>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</si>
  <si>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</si>
  <si>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</si>
  <si>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</si>
  <si>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</si>
  <si>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</si>
  <si>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</si>
  <si>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</si>
  <si>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</si>
  <si>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</si>
  <si>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</si>
  <si>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</si>
  <si>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</si>
  <si>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</si>
  <si>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</si>
  <si>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</si>
  <si>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</si>
  <si>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</si>
  <si>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</si>
  <si>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</si>
  <si>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</si>
  <si>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</si>
  <si>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</si>
  <si>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</si>
  <si>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</si>
  <si>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</si>
  <si>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</si>
  <si>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</si>
  <si>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</si>
  <si>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</si>
  <si>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</si>
  <si>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</si>
  <si>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</si>
  <si>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</si>
  <si>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</si>
  <si>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</si>
  <si>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</si>
  <si>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</si>
  <si>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</si>
  <si>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</si>
  <si>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</si>
  <si>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</si>
  <si>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</si>
  <si>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</si>
  <si>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</si>
  <si>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</si>
  <si>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</si>
  <si>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</si>
  <si>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</si>
  <si>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</si>
  <si>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</si>
  <si>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</si>
  <si>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</si>
  <si>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</si>
  <si>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</si>
  <si>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</si>
  <si>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</si>
  <si>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</si>
  <si>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</si>
  <si>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</si>
  <si>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</si>
  <si>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</si>
  <si>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</si>
  <si>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</si>
  <si>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</si>
  <si>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</si>
  <si>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</si>
  <si>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</si>
  <si>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</si>
  <si>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</si>
  <si>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</si>
  <si>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</si>
  <si>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</si>
  <si>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</si>
  <si>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</si>
  <si>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</si>
  <si>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</si>
  <si>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</si>
  <si>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</si>
  <si>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</si>
  <si>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</si>
  <si>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</si>
  <si>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</si>
  <si>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</si>
  <si>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</si>
  <si>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</si>
  <si>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</si>
  <si>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</si>
  <si>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</si>
  <si>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</si>
  <si>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</si>
  <si>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</si>
  <si>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</si>
  <si>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</si>
  <si>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</si>
  <si>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</si>
  <si>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</si>
  <si>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</si>
  <si>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</si>
  <si>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</si>
  <si>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</si>
  <si>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</si>
  <si>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</si>
  <si>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</si>
  <si>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</si>
  <si>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</si>
  <si>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</si>
  <si>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</si>
  <si>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</si>
  <si>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</si>
  <si>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</si>
  <si>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</si>
  <si>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</si>
  <si>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</si>
  <si>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</si>
  <si>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</si>
  <si>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</si>
  <si>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</si>
  <si>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</si>
  <si>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</si>
  <si>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</si>
  <si>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</si>
  <si>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</si>
  <si>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</si>
  <si>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</si>
  <si>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</si>
  <si>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</si>
  <si>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</si>
  <si>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</si>
  <si>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</si>
  <si>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</si>
  <si>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</si>
  <si>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</si>
  <si>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</si>
  <si>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</si>
  <si>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</si>
  <si>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</si>
  <si>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</si>
  <si>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</si>
  <si>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</si>
  <si>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</si>
  <si>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</si>
  <si>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</si>
  <si>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</si>
  <si>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</si>
  <si>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</si>
  <si>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</si>
  <si>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</si>
  <si>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</si>
  <si>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</si>
  <si>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</si>
  <si>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</si>
  <si>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</si>
  <si>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</si>
  <si>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</si>
  <si>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</si>
  <si>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</si>
  <si>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</si>
  <si>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</si>
  <si>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</si>
  <si>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</si>
  <si>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</si>
  <si>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</si>
  <si>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</si>
  <si>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</si>
  <si>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</si>
  <si>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</si>
  <si>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</si>
  <si>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</si>
  <si>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</si>
  <si>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</si>
  <si>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</si>
  <si>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</si>
  <si>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</si>
  <si>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</si>
  <si>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</si>
  <si>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</si>
  <si>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</si>
  <si>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</si>
  <si>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</si>
  <si>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</si>
  <si>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</si>
  <si>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</si>
  <si>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</si>
  <si>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</si>
  <si>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</si>
  <si>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</si>
  <si>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</si>
  <si>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</si>
  <si>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</si>
  <si>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</si>
  <si>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</si>
  <si>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</si>
  <si>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</si>
  <si>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</si>
  <si>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</si>
  <si>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</si>
  <si>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</si>
  <si>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</si>
  <si>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</si>
  <si>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</si>
  <si>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</si>
  <si>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</si>
  <si>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</si>
  <si>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</si>
  <si>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</si>
  <si>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</si>
  <si>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</si>
  <si>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</si>
  <si>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</si>
  <si>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</si>
  <si>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</si>
  <si>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</si>
  <si>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</si>
  <si>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</si>
  <si>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</si>
  <si>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</si>
  <si>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</si>
  <si>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</si>
  <si>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</si>
  <si>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</si>
  <si>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</si>
  <si>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</si>
  <si>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</si>
  <si>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</si>
  <si>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</si>
  <si>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</si>
  <si>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</si>
  <si>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</si>
  <si>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</si>
  <si>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</si>
  <si>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</si>
  <si>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</si>
  <si>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</si>
  <si>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</si>
  <si>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</si>
  <si>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</si>
  <si>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</si>
  <si>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</si>
  <si>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</si>
  <si>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</si>
  <si>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</si>
  <si>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</si>
  <si>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</si>
  <si>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</si>
  <si>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</si>
  <si>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</si>
  <si>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</si>
  <si>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</si>
  <si>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</si>
  <si>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</si>
  <si>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</si>
  <si>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</si>
  <si>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</si>
  <si>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</si>
  <si>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</si>
  <si>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</si>
  <si>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</si>
  <si>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</si>
  <si>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</si>
  <si>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</si>
  <si>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</si>
  <si>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</si>
  <si>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</si>
  <si>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</si>
  <si>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</si>
  <si>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</si>
  <si>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</si>
  <si>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</si>
  <si>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</si>
  <si>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</si>
  <si>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</si>
  <si>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</si>
  <si>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</si>
  <si>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</si>
  <si>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</si>
  <si>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</si>
  <si>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</si>
  <si>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</si>
  <si>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</si>
  <si>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</si>
  <si>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</si>
  <si>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</si>
  <si>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</si>
  <si>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</si>
  <si>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</si>
  <si>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</si>
  <si>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</si>
  <si>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</si>
  <si>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</si>
  <si>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</si>
  <si>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</si>
  <si>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</si>
  <si>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</si>
  <si>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</si>
  <si>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</si>
  <si>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</si>
  <si>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</si>
  <si>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</si>
  <si>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</si>
  <si>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</si>
  <si>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</si>
  <si>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</si>
  <si>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</si>
  <si>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</si>
  <si>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</si>
  <si>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</si>
  <si>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</si>
  <si>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</si>
  <si>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</si>
  <si>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</si>
  <si>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</si>
  <si>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</si>
  <si>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</si>
  <si>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</si>
  <si>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</si>
  <si>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</si>
  <si>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</si>
  <si>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</si>
  <si>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</si>
  <si>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</si>
  <si>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</si>
  <si>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</si>
  <si>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</si>
  <si>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</si>
  <si>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</si>
  <si>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</si>
  <si>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</si>
  <si>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</si>
  <si>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</si>
  <si>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</si>
  <si>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</si>
  <si>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</si>
  <si>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</si>
  <si>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</si>
  <si>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</si>
  <si>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</si>
  <si>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</si>
  <si>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</si>
  <si>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</si>
  <si>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</si>
  <si>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</si>
  <si>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</si>
  <si>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</si>
  <si>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</si>
  <si>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</si>
  <si>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</si>
  <si>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</si>
  <si>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</si>
  <si>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</si>
  <si>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</si>
  <si>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</si>
  <si>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</si>
  <si>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</si>
  <si>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</si>
  <si>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</si>
  <si>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</si>
  <si>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</si>
  <si>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</si>
  <si>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</si>
  <si>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</si>
  <si>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</si>
  <si>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</si>
  <si>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</si>
  <si>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</si>
  <si>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</si>
  <si>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</si>
  <si>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</si>
  <si>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</si>
  <si>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</si>
  <si>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</si>
  <si>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</si>
  <si>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</si>
  <si>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</si>
  <si>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</si>
  <si>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</si>
  <si>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</si>
  <si>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</si>
  <si>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</si>
  <si>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</si>
  <si>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</si>
  <si>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</si>
  <si>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</si>
  <si>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</si>
  <si>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</si>
  <si>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</si>
  <si>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</si>
  <si>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</si>
  <si>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</si>
  <si>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</si>
  <si>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</si>
  <si>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</si>
  <si>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</si>
  <si>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</si>
  <si>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</si>
  <si>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</si>
  <si>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</si>
  <si>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</si>
  <si>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</si>
  <si>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</si>
  <si>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</si>
  <si>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</si>
  <si>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</si>
  <si>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</si>
  <si>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</si>
  <si>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</si>
  <si>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</si>
  <si>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</si>
  <si>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</si>
  <si>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</si>
  <si>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</si>
  <si>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</si>
  <si>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</si>
  <si>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</si>
  <si>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</si>
  <si>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</si>
  <si>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</si>
  <si>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</si>
  <si>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</si>
  <si>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</si>
  <si>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</si>
  <si>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</si>
  <si>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</si>
  <si>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</si>
  <si>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</si>
  <si>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</si>
  <si>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</si>
  <si>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</si>
  <si>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</si>
  <si>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</si>
  <si>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</si>
  <si>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</si>
  <si>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</si>
  <si>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</si>
  <si>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</si>
  <si>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</si>
  <si>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</si>
  <si>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</si>
  <si>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</si>
  <si>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</si>
  <si>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</si>
  <si>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</si>
  <si>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</si>
  <si>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</si>
  <si>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</si>
  <si>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</si>
  <si>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</si>
  <si>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</si>
  <si>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</si>
  <si>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</si>
  <si>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</si>
  <si>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</si>
  <si>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</si>
  <si>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</si>
  <si>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</si>
  <si>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</si>
  <si>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</si>
  <si>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</si>
  <si>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</si>
  <si>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</si>
  <si>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</si>
  <si>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</si>
  <si>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</si>
  <si>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</si>
  <si>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</si>
  <si>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</si>
  <si>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</si>
  <si>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</si>
  <si>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</si>
  <si>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</si>
  <si>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</si>
  <si>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</si>
  <si>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</si>
  <si>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</si>
  <si>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</si>
  <si>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</si>
  <si>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</si>
  <si>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</si>
  <si>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</si>
  <si>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</si>
  <si>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</si>
  <si>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</si>
  <si>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</si>
  <si>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</si>
  <si>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</si>
  <si>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</si>
  <si>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</si>
  <si>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</si>
  <si>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</si>
  <si>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</si>
  <si>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</si>
  <si>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</si>
  <si>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</si>
  <si>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</si>
  <si>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</si>
  <si>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</si>
  <si>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</si>
  <si>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</si>
  <si>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</si>
  <si>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</si>
  <si>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</si>
  <si>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</si>
  <si>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</si>
  <si>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</si>
  <si>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</si>
  <si>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</si>
  <si>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</si>
  <si>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</si>
  <si>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</si>
  <si>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</si>
  <si>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</si>
  <si>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</si>
  <si>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</si>
  <si>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</si>
  <si>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</si>
  <si>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</si>
  <si>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</si>
  <si>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</si>
  <si>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</si>
  <si>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</si>
  <si>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</si>
  <si>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</si>
  <si>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</si>
  <si>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</si>
  <si>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</si>
  <si>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</si>
  <si>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</si>
  <si>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</si>
  <si>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</si>
  <si>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</si>
  <si>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</si>
  <si>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</si>
  <si>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</si>
  <si>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</si>
  <si>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</si>
  <si>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</si>
  <si>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</si>
  <si>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</si>
  <si>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</si>
  <si>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</si>
  <si>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</si>
  <si>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</si>
  <si>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</si>
  <si>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</si>
  <si>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</si>
  <si>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</si>
  <si>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</si>
  <si>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</si>
  <si>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</si>
  <si>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</si>
  <si>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</si>
  <si>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</si>
  <si>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</si>
  <si>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</si>
  <si>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</si>
  <si>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</si>
  <si>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</si>
  <si>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</si>
  <si>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</si>
  <si>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</si>
  <si>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</si>
  <si>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</si>
  <si>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</si>
  <si>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</si>
  <si>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</si>
  <si>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</si>
  <si>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</si>
  <si>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</si>
  <si>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</si>
  <si>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</si>
  <si>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</si>
  <si>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</si>
  <si>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</si>
  <si>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</si>
  <si>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</si>
  <si>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</si>
  <si>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</si>
  <si>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</si>
  <si>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</si>
  <si>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</si>
  <si>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</si>
  <si>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</si>
  <si>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</si>
  <si>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</si>
  <si>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</si>
  <si>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</si>
  <si>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</si>
  <si>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</si>
  <si>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</si>
  <si>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</si>
  <si>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</si>
  <si>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</si>
  <si>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</si>
  <si>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</si>
  <si>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</si>
  <si>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</si>
  <si>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</si>
  <si>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</si>
  <si>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</si>
  <si>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</si>
  <si>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</si>
  <si>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</si>
  <si>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</si>
  <si>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</si>
  <si>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</si>
  <si>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</si>
  <si>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</si>
  <si>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</si>
  <si>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</si>
  <si>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</si>
  <si>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</si>
  <si>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</si>
  <si>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</si>
  <si>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</si>
  <si>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</si>
  <si>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</si>
  <si>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</si>
  <si>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</si>
  <si>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</si>
  <si>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</si>
  <si>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</si>
  <si>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</si>
  <si>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</si>
  <si>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</si>
  <si>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</si>
  <si>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</si>
  <si>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</si>
  <si>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</si>
  <si>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</si>
  <si>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</si>
  <si>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</si>
  <si>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</si>
  <si>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</si>
  <si>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</si>
  <si>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</si>
  <si>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</si>
  <si>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</si>
  <si>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</si>
  <si>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</si>
  <si>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</si>
  <si>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</si>
  <si>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</si>
  <si>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</si>
  <si>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</si>
  <si>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</si>
  <si>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</si>
  <si>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</si>
  <si>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</si>
  <si>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</si>
  <si>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</si>
  <si>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</si>
  <si>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</si>
  <si>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</si>
  <si>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</si>
  <si>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</si>
  <si>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</si>
  <si>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</si>
  <si>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</si>
  <si>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</si>
  <si>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</si>
  <si>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</si>
  <si>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</si>
  <si>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</si>
  <si>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</si>
  <si>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</si>
  <si>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</si>
  <si>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</si>
  <si>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</si>
  <si>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</si>
  <si>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</si>
  <si>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</si>
  <si>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</si>
  <si>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</si>
  <si>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</si>
  <si>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</si>
  <si>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</si>
  <si>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</si>
  <si>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</si>
  <si>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</si>
  <si>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</si>
  <si>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</si>
  <si>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</si>
  <si>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</si>
  <si>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</si>
  <si>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</si>
  <si>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</si>
  <si>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</si>
  <si>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</si>
  <si>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</si>
  <si>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</si>
  <si>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</si>
  <si>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</si>
  <si>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</si>
  <si>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</si>
  <si>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</si>
  <si>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</si>
  <si>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</si>
  <si>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</si>
  <si>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</si>
  <si>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</si>
  <si>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</si>
  <si>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</si>
  <si>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</si>
  <si>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</si>
  <si>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</si>
  <si>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</si>
  <si>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</si>
  <si>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</si>
  <si>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</si>
  <si>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</si>
  <si>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</si>
  <si>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</si>
  <si>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</si>
  <si>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</si>
  <si>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</si>
  <si>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</si>
  <si>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</si>
  <si>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</si>
  <si>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</si>
  <si>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</si>
  <si>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</si>
  <si>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</si>
  <si>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</si>
  <si>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</si>
  <si>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</si>
  <si>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</si>
  <si>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</si>
  <si>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</si>
  <si>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</si>
  <si>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</si>
  <si>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</si>
  <si>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</si>
  <si>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</si>
  <si>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</si>
  <si>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</si>
  <si>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</si>
  <si>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</si>
  <si>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</si>
  <si>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</si>
  <si>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</si>
  <si>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</si>
  <si>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</si>
  <si>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</si>
  <si>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</si>
  <si>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</si>
  <si>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</si>
  <si>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</si>
  <si>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</si>
  <si>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</si>
  <si>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</si>
  <si>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</si>
  <si>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</si>
  <si>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</si>
  <si>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</si>
  <si>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</si>
  <si>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</si>
  <si>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</si>
  <si>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</si>
  <si>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</si>
  <si>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</si>
  <si>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</si>
  <si>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</si>
  <si>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</si>
  <si>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</si>
  <si>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</si>
  <si>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</si>
  <si>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</si>
  <si>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</si>
  <si>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</si>
  <si>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</si>
  <si>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</si>
  <si>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</si>
  <si>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</si>
  <si>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</si>
  <si>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</si>
  <si>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</si>
  <si>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</si>
  <si>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</si>
  <si>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</si>
  <si>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</si>
  <si>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</si>
  <si>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</si>
  <si>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</si>
  <si>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</si>
  <si>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</si>
  <si>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</si>
  <si>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</si>
  <si>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</si>
  <si>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</si>
  <si>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</si>
  <si>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</si>
  <si>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</si>
  <si>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</si>
  <si>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</si>
  <si>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</si>
  <si>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</si>
  <si>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</si>
  <si>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</si>
  <si>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</si>
  <si>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</si>
  <si>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</si>
  <si>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</si>
  <si>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</si>
  <si>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</si>
  <si>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</si>
  <si>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</si>
  <si>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</si>
  <si>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</si>
  <si>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</si>
  <si>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</si>
  <si>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</si>
  <si>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</si>
  <si>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</si>
  <si>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</si>
  <si>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</si>
  <si>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</si>
  <si>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</si>
  <si>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</si>
  <si>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</si>
  <si>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</si>
  <si>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</si>
  <si>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</si>
  <si>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</si>
  <si>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</si>
  <si>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</si>
  <si>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</si>
  <si>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</si>
  <si>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</si>
  <si>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</si>
  <si>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</si>
  <si>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</si>
  <si>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</si>
  <si>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</si>
  <si>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</si>
  <si>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</si>
  <si>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</si>
  <si>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</si>
  <si>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</si>
  <si>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</si>
  <si>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</si>
  <si>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</si>
  <si>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</si>
  <si>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</si>
  <si>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</si>
  <si>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</si>
  <si>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</si>
  <si>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</si>
  <si>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</si>
  <si>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</si>
  <si>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</si>
  <si>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</si>
  <si>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</si>
  <si>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</si>
  <si>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</si>
  <si>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</si>
  <si>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</si>
  <si>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</si>
  <si>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</si>
  <si>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</si>
  <si>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</si>
  <si>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</si>
  <si>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</si>
  <si>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</si>
  <si>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</si>
  <si>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</si>
  <si>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</si>
  <si>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</si>
  <si>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</si>
  <si>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</si>
  <si>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</si>
  <si>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</si>
  <si>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</si>
  <si>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</si>
  <si>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</si>
  <si>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</si>
  <si>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</si>
  <si>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</si>
  <si>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</si>
  <si>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</si>
  <si>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</si>
  <si>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</si>
  <si>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</si>
  <si>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</si>
  <si>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</si>
  <si>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</si>
  <si>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</si>
  <si>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</si>
  <si>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</si>
  <si>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</si>
  <si>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</si>
  <si>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</si>
  <si>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</si>
  <si>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</si>
  <si>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</si>
  <si>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</si>
  <si>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</si>
  <si>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</si>
  <si>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</si>
  <si>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</si>
  <si>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</si>
  <si>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</si>
  <si>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</si>
  <si>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</si>
  <si>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</si>
  <si>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</si>
  <si>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</si>
  <si>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</si>
  <si>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</si>
  <si>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</si>
  <si>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</si>
  <si>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</si>
  <si>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</si>
  <si>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</si>
  <si>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</si>
  <si>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</si>
  <si>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</si>
  <si>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</si>
  <si>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</si>
  <si>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</si>
  <si>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</si>
  <si>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</si>
  <si>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</si>
  <si>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</si>
  <si>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</si>
  <si>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</si>
  <si>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</si>
  <si>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</si>
  <si>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</si>
  <si>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</si>
  <si>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</si>
  <si>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</si>
  <si>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</si>
  <si>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</si>
  <si>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</si>
  <si>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</si>
  <si>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</si>
  <si>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</si>
  <si>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</si>
  <si>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</si>
  <si>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</si>
  <si>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</si>
  <si>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</si>
  <si>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</si>
  <si>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</si>
  <si>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</si>
  <si>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</si>
  <si>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</si>
  <si>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</si>
  <si>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</si>
  <si>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</si>
  <si>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</si>
  <si>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</si>
  <si>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</si>
  <si>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</si>
  <si>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</si>
  <si>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</si>
  <si>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</si>
  <si>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</si>
  <si>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</si>
  <si>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</si>
  <si>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</si>
  <si>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</si>
  <si>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</si>
  <si>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</si>
  <si>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</si>
  <si>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</si>
  <si>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</si>
  <si>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</si>
  <si>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</si>
  <si>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</si>
  <si>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</si>
  <si>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</si>
  <si>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</si>
  <si>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</si>
  <si>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</si>
  <si>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</si>
  <si>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</si>
  <si>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</si>
  <si>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</si>
  <si>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</si>
  <si>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</si>
  <si>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</si>
  <si>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</si>
  <si>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</si>
  <si>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</si>
  <si>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</si>
  <si>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</si>
  <si>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</si>
  <si>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</si>
  <si>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</si>
  <si>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</si>
  <si>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</si>
  <si>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</si>
  <si>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</si>
  <si>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</si>
  <si>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</si>
  <si>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</si>
  <si>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</si>
  <si>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</si>
  <si>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</si>
  <si>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</si>
  <si>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</si>
  <si>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</si>
  <si>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</si>
  <si>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</si>
  <si>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</si>
  <si>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</si>
  <si>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</si>
  <si>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</si>
  <si>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</si>
  <si>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</si>
  <si>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</si>
  <si>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</si>
  <si>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</si>
  <si>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</si>
  <si>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</si>
  <si>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</si>
  <si>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</si>
  <si>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</si>
  <si>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</si>
  <si>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</si>
  <si>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</si>
  <si>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</si>
  <si>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</si>
  <si>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</si>
  <si>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</si>
  <si>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</si>
  <si>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</si>
  <si>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</si>
  <si>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</si>
  <si>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</si>
  <si>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</si>
  <si>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</si>
  <si>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</si>
  <si>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</si>
  <si>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</si>
  <si>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</si>
  <si>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</si>
  <si>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</si>
  <si>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</si>
  <si>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</si>
  <si>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</si>
  <si>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</si>
  <si>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</si>
  <si>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</si>
  <si>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</si>
  <si>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</si>
  <si>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</si>
  <si>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</si>
  <si>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</si>
  <si>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</si>
  <si>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</si>
  <si>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</si>
  <si>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</si>
  <si>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</si>
  <si>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</si>
  <si>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</si>
  <si>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</si>
  <si>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</si>
  <si>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</si>
  <si>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</si>
  <si>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</si>
  <si>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</si>
  <si>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</si>
  <si>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</si>
  <si>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</si>
  <si>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</si>
  <si>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</si>
  <si>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</si>
  <si>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</si>
  <si>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</si>
  <si>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</si>
  <si>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</si>
  <si>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</si>
  <si>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</si>
  <si>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</si>
  <si>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</si>
  <si>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</si>
  <si>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</si>
  <si>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</si>
  <si>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</si>
  <si>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</si>
  <si>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</si>
  <si>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</si>
  <si>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</si>
  <si>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</si>
  <si>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</si>
  <si>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</si>
  <si>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</si>
  <si>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</si>
  <si>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</si>
  <si>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</si>
  <si>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</si>
  <si>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</si>
  <si>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</si>
  <si>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</si>
  <si>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</si>
  <si>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</si>
  <si>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</si>
  <si>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</si>
  <si>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</si>
  <si>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</si>
  <si>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</si>
  <si>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</si>
  <si>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</si>
  <si>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</si>
  <si>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</si>
  <si>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</si>
  <si>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</si>
  <si>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</si>
  <si>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</si>
  <si>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</si>
  <si>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</si>
  <si>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</si>
  <si>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</si>
  <si>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</si>
  <si>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</si>
  <si>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</si>
  <si>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</si>
  <si>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</si>
  <si>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</si>
  <si>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</si>
  <si>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</si>
  <si>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</si>
  <si>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</si>
  <si>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</si>
  <si>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</si>
  <si>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</si>
  <si>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</si>
  <si>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</si>
  <si>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</si>
  <si>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</si>
  <si>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</si>
  <si>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</si>
  <si>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</si>
  <si>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</si>
  <si>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</si>
  <si>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</si>
  <si>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</si>
  <si>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</si>
  <si>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</si>
  <si>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</si>
  <si>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</si>
  <si>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</si>
  <si>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</si>
  <si>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</si>
  <si>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</si>
  <si>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</si>
  <si>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</si>
  <si>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</si>
  <si>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</si>
  <si>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</si>
  <si>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</si>
  <si>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</si>
  <si>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</si>
  <si>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</si>
  <si>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</si>
  <si>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</si>
  <si>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</si>
  <si>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</si>
  <si>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</si>
  <si>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</si>
  <si>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</si>
  <si>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</si>
  <si>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</si>
  <si>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</si>
  <si>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</si>
  <si>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</si>
  <si>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</si>
  <si>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</si>
  <si>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</si>
  <si>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</si>
  <si>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</si>
  <si>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</si>
  <si>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</si>
  <si>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</si>
  <si>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</si>
  <si>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</si>
  <si>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</si>
  <si>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</si>
  <si>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</si>
  <si>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</si>
  <si>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</si>
  <si>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</si>
  <si>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</si>
  <si>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</si>
  <si>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</si>
  <si>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</si>
  <si>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</si>
  <si>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</si>
  <si>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</si>
  <si>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</si>
  <si>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</si>
  <si>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</si>
  <si>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</si>
  <si>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</si>
  <si>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</si>
  <si>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</si>
  <si>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</si>
  <si>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</si>
  <si>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</si>
  <si>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</si>
  <si>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</si>
  <si>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</si>
  <si>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</si>
  <si>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</si>
  <si>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</si>
  <si>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</si>
  <si>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</si>
  <si>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</si>
  <si>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</si>
  <si>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</si>
  <si>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</si>
  <si>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</si>
  <si>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</si>
  <si>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</si>
  <si>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</si>
  <si>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</si>
  <si>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</si>
  <si>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</si>
  <si>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</si>
  <si>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</si>
  <si>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</si>
  <si>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</si>
  <si>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</si>
  <si>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</si>
  <si>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</si>
  <si>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</si>
  <si>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</si>
  <si>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</si>
  <si>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</si>
  <si>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</si>
  <si>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</si>
  <si>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</si>
  <si>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</si>
  <si>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</si>
  <si>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</si>
  <si>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</si>
  <si>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</si>
  <si>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</si>
  <si>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</si>
  <si>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</si>
  <si>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</si>
  <si>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</si>
  <si>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</si>
  <si>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</si>
  <si>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</si>
  <si>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</si>
  <si>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</si>
  <si>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</si>
  <si>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</si>
  <si>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</si>
  <si>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</si>
  <si>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</si>
  <si>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</si>
  <si>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</si>
  <si>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</si>
  <si>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</si>
  <si>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</si>
  <si>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</si>
  <si>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</si>
  <si>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</si>
  <si>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</si>
  <si>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</si>
  <si>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</si>
  <si>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</si>
  <si>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</si>
  <si>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</si>
  <si>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</si>
  <si>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</si>
  <si>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</si>
  <si>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</si>
  <si>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</si>
  <si>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</si>
  <si>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</si>
  <si>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</si>
  <si>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</si>
  <si>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</si>
  <si>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</si>
  <si>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</si>
  <si>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</si>
  <si>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</si>
  <si>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</si>
  <si>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</si>
  <si>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</si>
  <si>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</si>
  <si>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</si>
  <si>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</si>
  <si>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</si>
  <si>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</si>
  <si>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</si>
  <si>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</si>
  <si>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</si>
  <si>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</si>
  <si>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</si>
  <si>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</si>
  <si>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</si>
  <si>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</si>
  <si>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</si>
  <si>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</si>
  <si>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</si>
  <si>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</si>
  <si>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</si>
  <si>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</si>
  <si>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</si>
  <si>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</si>
  <si>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</si>
  <si>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</si>
  <si>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</si>
  <si>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</si>
  <si>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</si>
  <si>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</si>
  <si>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</si>
  <si>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</si>
  <si>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</si>
  <si>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</si>
  <si>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</si>
  <si>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</si>
  <si>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</si>
  <si>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</si>
  <si>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</si>
  <si>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</si>
  <si>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</si>
  <si>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</si>
  <si>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</si>
  <si>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</si>
  <si>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</si>
  <si>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</si>
  <si>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</si>
  <si>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</si>
  <si>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</si>
  <si>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</si>
  <si>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</si>
  <si>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</si>
  <si>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</si>
  <si>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</si>
  <si>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</si>
  <si>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</si>
  <si>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</si>
  <si>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</si>
  <si>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</si>
  <si>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</si>
  <si>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</si>
  <si>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</si>
  <si>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</si>
  <si>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</si>
  <si>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</si>
  <si>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</si>
  <si>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</si>
  <si>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</si>
  <si>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</si>
  <si>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</si>
  <si>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</si>
  <si>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</si>
  <si>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</si>
  <si>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</si>
  <si>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</si>
  <si>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</si>
  <si>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</si>
  <si>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</si>
  <si>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</si>
  <si>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</si>
  <si>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</si>
  <si>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</si>
  <si>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</si>
  <si>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</si>
  <si>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</si>
  <si>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</si>
  <si>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</si>
  <si>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</si>
  <si>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</si>
  <si>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</si>
  <si>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</si>
  <si>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</si>
  <si>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</si>
  <si>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</si>
  <si>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</si>
  <si>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</si>
  <si>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</si>
  <si>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</si>
  <si>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</si>
  <si>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</si>
  <si>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</si>
  <si>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</si>
  <si>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</si>
  <si>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</si>
  <si>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</si>
  <si>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</si>
  <si>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</si>
  <si>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</si>
  <si>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</si>
  <si>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</si>
  <si>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</si>
  <si>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</si>
  <si>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</si>
  <si>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</si>
  <si>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</si>
  <si>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</si>
  <si>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</si>
  <si>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</si>
  <si>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</si>
  <si>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</si>
  <si>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</si>
  <si>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</si>
  <si>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</si>
  <si>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</si>
  <si>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</si>
  <si>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</si>
  <si>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</si>
  <si>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</si>
  <si>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</si>
  <si>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</si>
  <si>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</si>
  <si>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</si>
  <si>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</si>
  <si>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</si>
  <si>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</si>
  <si>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</si>
  <si>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</si>
  <si>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</si>
  <si>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</si>
  <si>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</si>
  <si>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</si>
  <si>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</si>
  <si>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</si>
  <si>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</si>
  <si>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</si>
  <si>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</si>
  <si>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</si>
  <si>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</si>
  <si>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</si>
  <si>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</si>
  <si>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</si>
  <si>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</si>
  <si>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</si>
  <si>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</si>
  <si>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</si>
  <si>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</si>
  <si>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</si>
  <si>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</si>
  <si>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</si>
  <si>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</si>
  <si>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</si>
  <si>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</si>
  <si>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</si>
  <si>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</si>
  <si>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</si>
  <si>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</si>
  <si>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</si>
  <si>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</si>
  <si>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</si>
  <si>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</si>
  <si>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</si>
  <si>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</si>
  <si>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</si>
  <si>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</si>
  <si>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</si>
  <si>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</si>
  <si>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</si>
  <si>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</si>
  <si>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</si>
  <si>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</si>
  <si>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</si>
  <si>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</si>
  <si>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</si>
  <si>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</si>
  <si>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</si>
  <si>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</si>
  <si>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</si>
  <si>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</si>
  <si>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</si>
  <si>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</si>
  <si>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</si>
  <si>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</si>
  <si>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</si>
  <si>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</si>
  <si>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</si>
  <si>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</si>
  <si>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</si>
  <si>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</si>
  <si>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</si>
  <si>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</si>
  <si>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</si>
  <si>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</si>
  <si>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</si>
  <si>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</si>
  <si>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</si>
  <si>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</si>
  <si>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</si>
  <si>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</si>
  <si>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</si>
  <si>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</si>
  <si>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</si>
  <si>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</si>
  <si>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</si>
  <si>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</si>
  <si>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</si>
  <si>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</si>
  <si>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</si>
  <si>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</si>
  <si>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</si>
  <si>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</si>
  <si>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</si>
  <si>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</si>
  <si>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</si>
  <si>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</si>
  <si>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</si>
  <si>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</si>
  <si>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</si>
  <si>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</si>
  <si>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</si>
  <si>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</si>
  <si>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</si>
  <si>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</si>
  <si>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</si>
  <si>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</si>
  <si>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</si>
  <si>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</si>
  <si>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</si>
  <si>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</si>
  <si>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</si>
  <si>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</si>
  <si>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</si>
  <si>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</si>
  <si>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</si>
  <si>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</si>
  <si>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</si>
  <si>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</si>
  <si>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</si>
  <si>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</si>
  <si>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</si>
  <si>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</si>
  <si>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</si>
  <si>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</si>
  <si>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</si>
  <si>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</si>
  <si>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</si>
  <si>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</si>
  <si>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</si>
  <si>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</si>
  <si>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</si>
  <si>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</si>
  <si>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</si>
  <si>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</si>
  <si>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</si>
  <si>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</si>
  <si>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</si>
  <si>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</si>
  <si>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</si>
  <si>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</si>
  <si>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</si>
  <si>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</si>
  <si>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</si>
  <si>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</si>
  <si>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</si>
  <si>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</si>
  <si>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</si>
  <si>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</si>
  <si>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</si>
  <si>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</si>
  <si>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</si>
  <si>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</si>
  <si>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</si>
  <si>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</si>
  <si>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</si>
  <si>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</si>
  <si>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</si>
  <si>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</si>
  <si>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</si>
  <si>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</si>
  <si>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</si>
  <si>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</si>
  <si>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</si>
  <si>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</si>
  <si>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</si>
  <si>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</si>
  <si>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</si>
  <si>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</si>
  <si>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</si>
  <si>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</si>
  <si>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</si>
  <si>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</si>
  <si>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</si>
  <si>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</si>
  <si>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</si>
  <si>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</si>
  <si>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</si>
  <si>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</si>
  <si>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</si>
  <si>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</si>
  <si>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</si>
  <si>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</si>
  <si>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</si>
  <si>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</si>
  <si>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</si>
  <si>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</si>
  <si>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</si>
  <si>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</si>
  <si>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</si>
  <si>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</si>
  <si>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</si>
  <si>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</si>
  <si>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</si>
  <si>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</si>
  <si>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</si>
  <si>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</si>
  <si>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</si>
  <si>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</si>
  <si>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</si>
  <si>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</si>
  <si>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</si>
  <si>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</si>
  <si>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</si>
  <si>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</si>
  <si>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</si>
  <si>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</si>
  <si>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</si>
  <si>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</si>
  <si>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</si>
  <si>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</si>
  <si>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</si>
  <si>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</si>
  <si>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</si>
  <si>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</si>
  <si>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</si>
  <si>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</si>
  <si>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</si>
  <si>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</si>
  <si>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</si>
  <si>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</si>
  <si>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</si>
  <si>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</si>
  <si>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</si>
  <si>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</si>
  <si>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</si>
  <si>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</si>
  <si>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</si>
  <si>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</si>
  <si>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</si>
  <si>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</si>
  <si>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</si>
  <si>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</si>
  <si>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</si>
  <si>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</si>
  <si>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</si>
  <si>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</si>
  <si>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</si>
  <si>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</si>
  <si>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</si>
  <si>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</si>
  <si>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</si>
  <si>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</si>
  <si>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</si>
  <si>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</si>
  <si>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</si>
  <si>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</si>
  <si>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</si>
  <si>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</si>
  <si>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</si>
  <si>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</si>
  <si>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</si>
  <si>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</si>
  <si>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</si>
  <si>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</si>
  <si>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</si>
  <si>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</si>
  <si>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</si>
  <si>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</si>
  <si>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</si>
  <si>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</si>
  <si>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</si>
  <si>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</si>
  <si>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</si>
  <si>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</si>
  <si>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</si>
  <si>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</si>
  <si>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</si>
  <si>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</si>
  <si>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</si>
  <si>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</si>
  <si>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</si>
  <si>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</si>
  <si>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</si>
  <si>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</si>
  <si>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</si>
  <si>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</si>
  <si>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</si>
  <si>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</si>
  <si>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</si>
  <si>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</si>
  <si>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</si>
  <si>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</si>
  <si>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</si>
  <si>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</si>
  <si>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</si>
  <si>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</si>
  <si>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</si>
  <si>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</si>
  <si>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</si>
  <si>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</si>
  <si>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</si>
  <si>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</si>
  <si>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</si>
  <si>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</si>
  <si>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</si>
  <si>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</si>
  <si>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</si>
  <si>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</si>
  <si>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</si>
  <si>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</si>
  <si>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</si>
  <si>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</si>
  <si>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</si>
  <si>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</si>
  <si>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</si>
  <si>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</si>
  <si>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</si>
  <si>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</si>
  <si>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</si>
  <si>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</si>
  <si>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</si>
  <si>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</si>
  <si>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</si>
  <si>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</si>
  <si>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</si>
  <si>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</si>
  <si>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</si>
  <si>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</si>
  <si>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</si>
  <si>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</si>
  <si>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</si>
  <si>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</si>
  <si>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</si>
  <si>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</si>
  <si>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</si>
  <si>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</si>
  <si>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</si>
  <si>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</si>
  <si>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</si>
  <si>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</si>
  <si>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</si>
  <si>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</si>
  <si>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</si>
  <si>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</si>
  <si>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</si>
  <si>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</si>
  <si>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</si>
  <si>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</si>
  <si>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</si>
  <si>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</si>
  <si>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</si>
  <si>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</si>
  <si>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</si>
  <si>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</si>
  <si>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</si>
  <si>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</si>
  <si>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</si>
  <si>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</si>
  <si>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</si>
  <si>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</si>
  <si>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</si>
  <si>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</si>
  <si>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</si>
  <si>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</si>
  <si>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</si>
  <si>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</si>
  <si>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</si>
  <si>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</si>
  <si>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</si>
  <si>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</si>
  <si>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</si>
  <si>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</si>
  <si>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</si>
  <si>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</si>
  <si>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</si>
  <si>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</si>
  <si>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</si>
  <si>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</si>
  <si>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</si>
  <si>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</si>
  <si>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</si>
  <si>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</si>
  <si>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</si>
  <si>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</si>
  <si>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</si>
  <si>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</si>
  <si>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</si>
  <si>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</si>
  <si>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</si>
  <si>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</si>
  <si>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</si>
  <si>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</si>
  <si>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</si>
  <si>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</si>
  <si>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</si>
  <si>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</si>
  <si>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</si>
  <si>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</si>
  <si>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</si>
  <si>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</si>
  <si>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</si>
  <si>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</si>
  <si>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</si>
  <si>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</si>
  <si>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</si>
  <si>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</si>
  <si>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</si>
  <si>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</si>
  <si>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</si>
  <si>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</si>
  <si>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</si>
  <si>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</si>
  <si>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</si>
  <si>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</si>
  <si>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</si>
  <si>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</si>
  <si>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</si>
  <si>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</si>
  <si>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</si>
  <si>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</si>
  <si>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</si>
  <si>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</si>
  <si>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</si>
  <si>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</si>
  <si>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</si>
  <si>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</si>
  <si>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</si>
  <si>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</si>
  <si>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</si>
  <si>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</si>
  <si>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</si>
  <si>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</si>
  <si>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</si>
  <si>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</si>
  <si>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</si>
  <si>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</si>
  <si>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</si>
  <si>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</si>
  <si>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</si>
  <si>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</si>
  <si>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</si>
  <si>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</si>
  <si>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</si>
  <si>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</si>
  <si>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</si>
  <si>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</si>
  <si>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</si>
  <si>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</si>
  <si>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</si>
  <si>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</si>
  <si>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</si>
  <si>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</si>
  <si>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</si>
  <si>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</si>
  <si>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</si>
  <si>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</si>
  <si>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</si>
  <si>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</si>
  <si>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</si>
  <si>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</si>
  <si>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</si>
  <si>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</si>
  <si>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</si>
  <si>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</si>
  <si>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</si>
  <si>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</si>
  <si>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</si>
  <si>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</si>
  <si>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</si>
  <si>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</si>
  <si>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</si>
  <si>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</si>
  <si>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</si>
  <si>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</si>
  <si>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</si>
  <si>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</si>
  <si>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</si>
  <si>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</si>
  <si>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</si>
  <si>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</si>
  <si>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</si>
  <si>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</si>
  <si>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</si>
  <si>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</si>
  <si>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</si>
  <si>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</si>
  <si>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</si>
  <si>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</si>
  <si>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</si>
  <si>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</si>
  <si>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</si>
  <si>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</si>
  <si>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</si>
  <si>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</si>
  <si>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</si>
  <si>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</si>
  <si>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</si>
  <si>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</si>
  <si>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</si>
  <si>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</si>
  <si>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</si>
  <si>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</si>
  <si>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</si>
  <si>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</si>
  <si>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</si>
  <si>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</si>
  <si>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</si>
  <si>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</si>
  <si>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</si>
  <si>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</si>
  <si>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</si>
  <si>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</si>
  <si>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</si>
  <si>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</si>
  <si>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</si>
  <si>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</si>
  <si>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</si>
  <si>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</si>
  <si>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</si>
  <si>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</si>
  <si>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</si>
  <si>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</si>
  <si>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</si>
  <si>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</si>
  <si>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</si>
  <si>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</si>
  <si>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</si>
  <si>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</si>
  <si>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</si>
  <si>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</si>
  <si>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</si>
  <si>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</si>
  <si>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</si>
  <si>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</si>
  <si>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</si>
  <si>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</si>
  <si>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</si>
  <si>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</si>
  <si>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</si>
  <si>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</si>
  <si>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</si>
  <si>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</si>
  <si>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</si>
  <si>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</si>
  <si>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</si>
  <si>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</si>
  <si>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</si>
  <si>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</si>
  <si>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</si>
  <si>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</si>
  <si>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</si>
  <si>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</si>
  <si>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</si>
  <si>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</si>
  <si>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</si>
  <si>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</si>
  <si>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</si>
  <si>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</si>
  <si>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</si>
  <si>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</si>
  <si>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</si>
  <si>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</si>
  <si>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</si>
  <si>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</si>
  <si>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</si>
  <si>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</si>
  <si>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</si>
  <si>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</si>
  <si>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</si>
  <si>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</si>
  <si>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</si>
  <si>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</si>
  <si>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</si>
  <si>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</si>
  <si>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</si>
  <si>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</si>
  <si>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</si>
  <si>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</si>
  <si>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</si>
  <si>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</si>
  <si>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</si>
  <si>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</si>
  <si>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</si>
  <si>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</si>
  <si>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</si>
  <si>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</si>
  <si>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</si>
  <si>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</si>
  <si>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</si>
  <si>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</si>
  <si>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</si>
  <si>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</si>
  <si>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</si>
  <si>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</si>
  <si>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</si>
  <si>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</si>
  <si>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</si>
  <si>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</si>
  <si>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</si>
  <si>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</si>
  <si>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</si>
  <si>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</si>
  <si>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</si>
  <si>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</si>
  <si>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</si>
  <si>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</si>
  <si>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</si>
  <si>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</si>
  <si>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</si>
  <si>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</si>
  <si>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</si>
  <si>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</si>
  <si>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</si>
  <si>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</si>
  <si>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</si>
  <si>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</si>
  <si>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</si>
  <si>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</si>
  <si>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</si>
  <si>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</si>
  <si>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</si>
  <si>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</si>
  <si>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</si>
  <si>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</si>
  <si>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</si>
  <si>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</si>
  <si>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</si>
  <si>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</si>
  <si>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</si>
  <si>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</si>
  <si>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</si>
  <si>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</si>
  <si>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</si>
  <si>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</si>
  <si>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</si>
  <si>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</si>
  <si>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</si>
  <si>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</si>
  <si>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</si>
  <si>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</si>
  <si>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</si>
  <si>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</si>
  <si>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</si>
  <si>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</si>
  <si>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</si>
  <si>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</si>
  <si>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</si>
  <si>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</si>
  <si>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</si>
  <si>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</si>
  <si>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</si>
  <si>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</si>
  <si>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</si>
  <si>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</si>
  <si>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</si>
  <si>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</si>
  <si>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</si>
  <si>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</si>
  <si>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</si>
  <si>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</si>
  <si>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</si>
  <si>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</si>
  <si>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</si>
  <si>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</si>
  <si>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</si>
  <si>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</si>
  <si>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</si>
  <si>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</si>
  <si>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</si>
  <si>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</si>
  <si>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</si>
  <si>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</si>
  <si>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</si>
  <si>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</si>
  <si>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</si>
  <si>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</si>
  <si>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</si>
  <si>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</si>
  <si>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</si>
  <si>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</si>
  <si>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</si>
  <si>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</si>
  <si>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</si>
  <si>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</si>
  <si>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</si>
  <si>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</si>
  <si>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</si>
  <si>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</si>
  <si>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</si>
  <si>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</si>
  <si>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</si>
  <si>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</si>
  <si>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</si>
  <si>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</si>
  <si>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</si>
  <si>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</si>
  <si>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</si>
  <si>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</si>
  <si>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</si>
  <si>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</si>
  <si>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</si>
  <si>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</si>
  <si>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</si>
  <si>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</si>
  <si>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</si>
  <si>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</si>
  <si>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</si>
  <si>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</si>
  <si>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</si>
  <si>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</si>
  <si>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</si>
  <si>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</si>
  <si>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</si>
  <si>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</si>
  <si>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</si>
  <si>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</si>
  <si>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</si>
  <si>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</si>
  <si>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</si>
  <si>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</si>
  <si>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</si>
  <si>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</si>
  <si>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</si>
  <si>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</si>
  <si>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</si>
  <si>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</si>
  <si>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</si>
  <si>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</si>
  <si>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</si>
  <si>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</si>
  <si>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</si>
  <si>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</si>
  <si>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</si>
  <si>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</si>
  <si>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</si>
  <si>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</si>
  <si>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</si>
  <si>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</si>
  <si>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</si>
  <si>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</si>
  <si>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</si>
  <si>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</si>
  <si>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</si>
  <si>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</si>
  <si>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</si>
  <si>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</si>
  <si>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</si>
  <si>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</si>
  <si>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</si>
  <si>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</si>
  <si>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</si>
  <si>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</si>
  <si>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</si>
  <si>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</si>
  <si>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</si>
  <si>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</si>
  <si>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</si>
  <si>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</si>
  <si>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</si>
  <si>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</si>
  <si>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</si>
  <si>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</si>
  <si>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</si>
  <si>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</si>
  <si>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</si>
  <si>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</si>
  <si>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</si>
  <si>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</si>
  <si>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</si>
  <si>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</si>
  <si>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</si>
  <si>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</si>
  <si>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</si>
  <si>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</si>
  <si>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</si>
  <si>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</si>
  <si>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</si>
  <si>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</si>
  <si>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</si>
  <si>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</si>
  <si>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</si>
  <si>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</si>
  <si>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</si>
  <si>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</si>
  <si>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</si>
  <si>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</si>
  <si>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</si>
  <si>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</si>
  <si>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</si>
  <si>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</si>
  <si>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</si>
  <si>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</si>
  <si>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</si>
  <si>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</si>
  <si>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</si>
  <si>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</si>
  <si>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</si>
  <si>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</si>
  <si>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</si>
  <si>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</si>
  <si>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</si>
  <si>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</si>
  <si>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</si>
  <si>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</si>
  <si>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</si>
  <si>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</si>
  <si>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</si>
  <si>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</si>
  <si>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</si>
  <si>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</si>
  <si>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</si>
  <si>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</si>
  <si>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</si>
  <si>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</si>
  <si>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</si>
  <si>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</si>
  <si>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</si>
  <si>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</si>
  <si>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</si>
  <si>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</si>
  <si>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</si>
  <si>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</si>
  <si>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</si>
  <si>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</si>
  <si>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</si>
  <si>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</si>
  <si>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</si>
  <si>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</si>
  <si>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</si>
  <si>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</si>
  <si>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</si>
  <si>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</si>
  <si>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</si>
  <si>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</si>
  <si>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</si>
  <si>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</si>
  <si>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</si>
  <si>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</si>
  <si>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</si>
  <si>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</si>
  <si>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</si>
  <si>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</si>
  <si>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</si>
  <si>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</si>
  <si>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</si>
  <si>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</si>
  <si>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</si>
  <si>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</si>
  <si>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</si>
  <si>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</si>
  <si>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</si>
  <si>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</si>
  <si>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</si>
  <si>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</si>
  <si>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</si>
  <si>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</si>
  <si>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</si>
  <si>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</si>
  <si>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</si>
  <si>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</si>
  <si>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</si>
  <si>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</si>
  <si>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</si>
  <si>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</si>
  <si>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</si>
  <si>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</si>
  <si>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</si>
  <si>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</si>
  <si>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</si>
  <si>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</si>
  <si>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</si>
  <si>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</si>
  <si>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</si>
  <si>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</si>
  <si>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</si>
  <si>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</si>
  <si>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</si>
  <si>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</si>
  <si>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</si>
  <si>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</si>
  <si>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</si>
  <si>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</si>
  <si>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</si>
  <si>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</si>
  <si>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</si>
  <si>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</si>
  <si>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</si>
  <si>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</si>
  <si>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</si>
  <si>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</si>
  <si>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</si>
  <si>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</si>
  <si>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</si>
  <si>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</si>
  <si>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</si>
  <si>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</si>
  <si>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</si>
  <si>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</si>
  <si>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</si>
  <si>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</si>
  <si>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</si>
  <si>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</si>
  <si>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</si>
  <si>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</si>
  <si>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</si>
  <si>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</si>
  <si>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</si>
  <si>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</si>
  <si>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</si>
  <si>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</si>
  <si>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</si>
  <si>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</si>
  <si>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</si>
  <si>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</si>
  <si>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</si>
  <si>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</si>
  <si>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</si>
  <si>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</si>
  <si>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</si>
  <si>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</si>
  <si>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</si>
  <si>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</si>
  <si>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</si>
  <si>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</si>
  <si>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</si>
  <si>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</si>
  <si>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</si>
  <si>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</si>
  <si>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</si>
  <si>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</si>
  <si>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</si>
  <si>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</si>
  <si>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</si>
  <si>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</si>
  <si>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</si>
  <si>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</si>
  <si>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</si>
  <si>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</si>
  <si>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</si>
  <si>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</si>
  <si>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</si>
  <si>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</si>
  <si>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</si>
  <si>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</si>
  <si>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</si>
  <si>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</si>
  <si>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</si>
  <si>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</si>
  <si>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</si>
  <si>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</si>
  <si>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</si>
  <si>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</si>
  <si>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</si>
  <si>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</si>
  <si>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</si>
  <si>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</si>
  <si>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</si>
  <si>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</si>
  <si>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</si>
  <si>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</si>
  <si>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</si>
  <si>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</si>
  <si>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</si>
  <si>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</si>
  <si>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</si>
  <si>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</si>
  <si>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</si>
  <si>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</si>
  <si>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</si>
  <si>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</si>
  <si>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</si>
  <si>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</si>
  <si>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</si>
  <si>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</si>
  <si>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</si>
  <si>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</si>
  <si>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</si>
  <si>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</si>
  <si>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</si>
  <si>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</si>
  <si>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</si>
  <si>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</si>
  <si>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</si>
  <si>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</si>
  <si>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</si>
  <si>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</si>
  <si>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</si>
  <si>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</si>
  <si>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</si>
  <si>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</si>
  <si>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</si>
  <si>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</si>
  <si>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</si>
  <si>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</si>
  <si>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</si>
  <si>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</si>
  <si>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</si>
  <si>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</si>
  <si>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</si>
  <si>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</si>
  <si>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</si>
  <si>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</si>
  <si>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</si>
  <si>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</si>
  <si>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</si>
  <si>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</si>
  <si>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</si>
  <si>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</si>
  <si>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</si>
  <si>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</si>
  <si>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</si>
  <si>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</si>
  <si>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</si>
  <si>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</si>
  <si>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</si>
  <si>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</si>
  <si>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</si>
  <si>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</si>
  <si>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</si>
  <si>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</si>
  <si>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</si>
  <si>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</si>
  <si>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</si>
  <si>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</si>
  <si>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</si>
  <si>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</si>
  <si>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</si>
  <si>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</si>
  <si>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</si>
  <si>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</si>
  <si>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</si>
  <si>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</si>
  <si>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</si>
  <si>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</si>
  <si>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</si>
  <si>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</si>
  <si>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</si>
  <si>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</si>
  <si>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</si>
  <si>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</si>
  <si>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</si>
  <si>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</si>
  <si>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</si>
  <si>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</si>
  <si>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</si>
  <si>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</si>
  <si>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</si>
  <si>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</si>
  <si>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</si>
  <si>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</si>
  <si>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</si>
  <si>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</si>
  <si>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</si>
  <si>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</si>
  <si>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</si>
  <si>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</si>
  <si>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</si>
  <si>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</si>
  <si>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</si>
  <si>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</si>
  <si>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</si>
  <si>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</si>
  <si>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</si>
  <si>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</si>
  <si>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</si>
  <si>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</si>
  <si>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</si>
  <si>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</si>
  <si>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</si>
  <si>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</si>
  <si>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</si>
  <si>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</si>
  <si>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</si>
  <si>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</si>
  <si>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</si>
  <si>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</si>
  <si>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</si>
  <si>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</si>
  <si>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</si>
  <si>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</si>
  <si>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</si>
  <si>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</si>
  <si>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</si>
  <si>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</si>
  <si>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</si>
  <si>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</si>
  <si>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</si>
  <si>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</si>
  <si>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</si>
  <si>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</si>
  <si>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</si>
  <si>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</si>
  <si>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</si>
  <si>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</si>
  <si>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</si>
  <si>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</si>
  <si>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</si>
  <si>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</si>
  <si>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</si>
  <si>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</si>
  <si>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</si>
  <si>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</si>
  <si>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</si>
  <si>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</si>
  <si>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</si>
  <si>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</si>
  <si>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</si>
  <si>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</si>
  <si>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</si>
  <si>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</si>
  <si>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</si>
  <si>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</si>
  <si>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</si>
  <si>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</si>
  <si>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</si>
  <si>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</si>
  <si>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</si>
  <si>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</si>
  <si>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</si>
  <si>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</si>
  <si>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</si>
  <si>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</si>
  <si>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</si>
  <si>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</si>
  <si>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</si>
  <si>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</si>
  <si>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</si>
  <si>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</si>
  <si>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</si>
  <si>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</si>
  <si>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</si>
  <si>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</si>
  <si>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</si>
  <si>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</si>
  <si>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</si>
  <si>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</si>
  <si>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</si>
  <si>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</si>
  <si>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</si>
  <si>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</si>
  <si>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</si>
  <si>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</si>
  <si>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</si>
  <si>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</si>
  <si>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</si>
  <si>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</si>
  <si>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</si>
  <si>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</si>
  <si>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</si>
  <si>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</si>
  <si>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</si>
  <si>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</si>
  <si>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</si>
  <si>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</si>
  <si>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</si>
  <si>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</si>
  <si>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</si>
  <si>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</si>
  <si>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</si>
  <si>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</si>
  <si>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</si>
  <si>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</si>
  <si>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</si>
  <si>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</si>
  <si>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</si>
  <si>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</si>
  <si>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</si>
  <si>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</si>
  <si>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</si>
  <si>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</si>
  <si>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</si>
  <si>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</si>
  <si>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</si>
  <si>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</si>
  <si>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</si>
  <si>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</si>
  <si>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</si>
  <si>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</si>
  <si>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</si>
  <si>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</si>
  <si>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</si>
  <si>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</si>
  <si>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</si>
  <si>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</si>
  <si>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</si>
  <si>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</si>
  <si>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</si>
  <si>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</si>
  <si>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</si>
  <si>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</si>
  <si>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</si>
  <si>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</si>
  <si>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</si>
  <si>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</si>
  <si>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</si>
  <si>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</si>
  <si>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</si>
  <si>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</si>
  <si>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</si>
  <si>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</si>
  <si>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</si>
  <si>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</si>
  <si>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</si>
  <si>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</si>
  <si>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</si>
  <si>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</si>
  <si>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</si>
  <si>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</si>
  <si>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</si>
  <si>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</si>
  <si>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</si>
  <si>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</si>
  <si>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</si>
  <si>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</si>
  <si>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</si>
  <si>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</si>
  <si>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</si>
  <si>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</si>
  <si>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</si>
  <si>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</si>
  <si>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</si>
  <si>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</si>
  <si>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</si>
  <si>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</si>
  <si>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</si>
  <si>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</si>
  <si>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</si>
  <si>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</si>
  <si>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</si>
  <si>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</si>
  <si>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</si>
  <si>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</si>
  <si>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</si>
  <si>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</si>
  <si>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</si>
  <si>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</si>
  <si>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</si>
  <si>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</si>
  <si>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</si>
  <si>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</si>
  <si>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</si>
  <si>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</si>
  <si>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</si>
  <si>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</si>
  <si>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</si>
  <si>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</si>
  <si>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</si>
  <si>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</si>
  <si>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</si>
  <si>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</si>
  <si>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</si>
  <si>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</si>
  <si>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</si>
  <si>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</si>
  <si>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</si>
  <si>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</si>
  <si>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</si>
  <si>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</si>
  <si>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</si>
  <si>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</si>
  <si>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</si>
  <si>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</si>
  <si>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</si>
  <si>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</si>
  <si>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</si>
  <si>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</si>
  <si>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</si>
  <si>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</si>
  <si>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</si>
  <si>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</si>
  <si>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</si>
  <si>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</si>
  <si>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</si>
  <si>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</si>
  <si>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</si>
  <si>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</si>
  <si>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</si>
  <si>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</si>
  <si>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</si>
  <si>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</si>
  <si>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</si>
  <si>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</si>
  <si>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</si>
  <si>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</si>
  <si>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</si>
  <si>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</si>
  <si>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</si>
  <si>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</si>
  <si>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</si>
  <si>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</si>
  <si>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</si>
  <si>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</si>
  <si>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</si>
  <si>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</si>
  <si>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</si>
  <si>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</si>
  <si>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</si>
  <si>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</si>
  <si>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</si>
  <si>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</si>
  <si>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</si>
  <si>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</si>
  <si>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</si>
  <si>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</si>
  <si>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</si>
  <si>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</si>
  <si>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</si>
  <si>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</si>
  <si>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</si>
  <si>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</si>
  <si>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</si>
  <si>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</si>
  <si>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</si>
  <si>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</si>
  <si>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</si>
  <si>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</si>
  <si>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</si>
  <si>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</si>
  <si>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</si>
  <si>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</si>
  <si>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</si>
  <si>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</si>
  <si>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</si>
  <si>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</si>
  <si>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</si>
  <si>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</si>
  <si>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</si>
  <si>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</si>
  <si>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</si>
  <si>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</si>
  <si>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</si>
  <si>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</si>
  <si>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</si>
  <si>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</si>
  <si>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</si>
  <si>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</si>
  <si>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</si>
  <si>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</si>
  <si>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</si>
  <si>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</si>
  <si>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</si>
  <si>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</si>
  <si>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</si>
  <si>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</si>
  <si>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</si>
  <si>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</si>
  <si>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</si>
  <si>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</si>
  <si>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</si>
  <si>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</si>
  <si>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</si>
  <si>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</si>
  <si>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</si>
  <si>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</si>
  <si>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</si>
  <si>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</si>
  <si>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</si>
  <si>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</si>
  <si>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</si>
  <si>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</si>
  <si>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</si>
  <si>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</si>
  <si>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</si>
  <si>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</si>
  <si>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</si>
  <si>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</si>
  <si>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</si>
  <si>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</si>
  <si>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</si>
  <si>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</si>
  <si>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</si>
  <si>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</si>
  <si>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</si>
  <si>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</si>
  <si>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</si>
  <si>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</si>
  <si>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</si>
  <si>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</si>
  <si>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</si>
  <si>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</si>
  <si>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</si>
  <si>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</si>
  <si>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</si>
  <si>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</si>
  <si>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</si>
  <si>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</si>
  <si>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</si>
  <si>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</si>
  <si>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</si>
  <si>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</si>
  <si>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</si>
  <si>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</si>
  <si>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</si>
  <si>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</si>
  <si>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</si>
  <si>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</si>
  <si>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</si>
  <si>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</si>
  <si>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</si>
  <si>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</si>
  <si>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</si>
  <si>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</si>
  <si>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</si>
  <si>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</si>
  <si>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</si>
  <si>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</si>
  <si>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</si>
  <si>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</si>
  <si>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</si>
  <si>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</si>
  <si>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</si>
  <si>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</si>
  <si>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</si>
  <si>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</si>
  <si>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</si>
  <si>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</si>
  <si>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</si>
  <si>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</si>
  <si>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</si>
  <si>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</si>
  <si>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</si>
  <si>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</si>
  <si>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</si>
  <si>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</si>
  <si>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</si>
  <si>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</si>
  <si>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</si>
  <si>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</si>
  <si>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</si>
  <si>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</si>
  <si>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</si>
  <si>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</si>
  <si>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</si>
  <si>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</si>
  <si>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</si>
  <si>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</si>
  <si>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</si>
  <si>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</si>
  <si>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</si>
  <si>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</si>
  <si>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</si>
  <si>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</si>
  <si>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</si>
  <si>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</si>
  <si>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</si>
  <si>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</si>
  <si>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</si>
  <si>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</si>
  <si>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</si>
  <si>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</si>
  <si>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</si>
  <si>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</si>
  <si>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</si>
  <si>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</si>
  <si>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</si>
  <si>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</si>
  <si>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</si>
  <si>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</si>
  <si>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</si>
  <si>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</si>
  <si>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</si>
  <si>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</si>
  <si>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</si>
  <si>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</si>
  <si>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</si>
  <si>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</si>
  <si>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</si>
  <si>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</si>
  <si>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</si>
  <si>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</si>
  <si>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</si>
  <si>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</si>
  <si>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</si>
  <si>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</si>
  <si>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</si>
  <si>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</si>
  <si>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</si>
  <si>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</si>
  <si>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</si>
  <si>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</si>
  <si>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</si>
  <si>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</si>
  <si>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</si>
  <si>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</si>
  <si>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</si>
  <si>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</si>
  <si>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</si>
  <si>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</si>
  <si>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</si>
  <si>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</si>
  <si>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</si>
  <si>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</si>
  <si>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</si>
  <si>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</si>
  <si>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</si>
  <si>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</si>
  <si>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</si>
  <si>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</si>
  <si>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</si>
  <si>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</si>
  <si>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</si>
  <si>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</si>
  <si>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</si>
  <si>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</si>
  <si>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</si>
  <si>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</si>
  <si>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</si>
  <si>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</si>
  <si>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</si>
  <si>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</si>
  <si>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</si>
  <si>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</si>
  <si>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</si>
  <si>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</si>
  <si>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</si>
  <si>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</si>
  <si>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</si>
  <si>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</si>
  <si>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</si>
  <si>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</si>
  <si>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</si>
  <si>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</si>
  <si>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</si>
  <si>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</si>
  <si>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</si>
  <si>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</si>
  <si>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</si>
  <si>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</si>
  <si>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</si>
  <si>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</si>
  <si>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</si>
  <si>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</si>
  <si>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</si>
  <si>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</si>
  <si>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</si>
  <si>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</si>
  <si>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</si>
  <si>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</si>
  <si>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</si>
  <si>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</si>
  <si>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</si>
  <si>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</si>
  <si>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</si>
  <si>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</si>
  <si>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</si>
  <si>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</si>
  <si>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</si>
  <si>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</si>
  <si>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</si>
  <si>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</si>
  <si>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</si>
  <si>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</si>
  <si>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</si>
  <si>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</si>
  <si>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</si>
  <si>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</si>
  <si>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</si>
  <si>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</si>
  <si>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</si>
  <si>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</si>
  <si>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</si>
  <si>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</si>
  <si>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</si>
  <si>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</si>
  <si>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</si>
  <si>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</si>
  <si>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</si>
  <si>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</si>
  <si>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</si>
  <si>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</si>
  <si>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</si>
  <si>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</si>
  <si>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</si>
  <si>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</si>
  <si>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</si>
  <si>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</si>
  <si>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</si>
  <si>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</si>
  <si>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</si>
  <si>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</si>
  <si>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</si>
  <si>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</si>
  <si>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</si>
  <si>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</si>
  <si>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</si>
  <si>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</si>
  <si>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</si>
  <si>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</si>
  <si>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</si>
  <si>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</si>
  <si>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</si>
  <si>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</si>
  <si>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</si>
  <si>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</si>
  <si>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</si>
  <si>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</si>
  <si>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</si>
  <si>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</si>
  <si>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</si>
  <si>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</si>
  <si>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</si>
  <si>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</si>
  <si>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</si>
  <si>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</si>
  <si>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</si>
  <si>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</si>
  <si>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</si>
  <si>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</si>
  <si>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</si>
  <si>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</si>
  <si>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</si>
  <si>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</si>
  <si>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</si>
  <si>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</si>
  <si>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</si>
  <si>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</si>
  <si>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</si>
  <si>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</si>
  <si>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</si>
  <si>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</si>
  <si>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</si>
  <si>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</si>
  <si>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</si>
  <si>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</si>
  <si>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</si>
  <si>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</si>
  <si>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</si>
  <si>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</si>
  <si>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</si>
  <si>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</si>
  <si>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</si>
  <si>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</si>
  <si>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</si>
  <si>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</si>
  <si>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</si>
  <si>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</si>
  <si>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</si>
  <si>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</si>
  <si>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</si>
  <si>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</si>
  <si>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</si>
  <si>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</si>
  <si>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</si>
  <si>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</si>
  <si>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</si>
  <si>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</si>
  <si>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</si>
  <si>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</si>
  <si>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</si>
  <si>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</si>
  <si>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</si>
  <si>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</si>
  <si>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</si>
  <si>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</si>
  <si>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</si>
  <si>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</si>
  <si>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</si>
  <si>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</si>
  <si>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</si>
  <si>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</si>
  <si>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</si>
  <si>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</si>
  <si>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</si>
  <si>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</si>
  <si>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</si>
  <si>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</si>
  <si>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</si>
  <si>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</si>
  <si>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</si>
  <si>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</si>
  <si>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</si>
  <si>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</si>
  <si>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</si>
  <si>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</si>
  <si>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</si>
  <si>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</si>
  <si>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</si>
  <si>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</si>
  <si>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</si>
  <si>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</si>
  <si>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</si>
  <si>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</si>
  <si>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</si>
  <si>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</si>
  <si>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</si>
  <si>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</si>
  <si>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</si>
  <si>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</si>
  <si>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</si>
  <si>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</si>
  <si>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</si>
  <si>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</si>
  <si>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</si>
  <si>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</si>
  <si>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</si>
  <si>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</si>
  <si>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</si>
  <si>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</si>
  <si>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</si>
  <si>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</si>
  <si>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</si>
  <si>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</si>
  <si>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</si>
  <si>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</si>
  <si>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</si>
  <si>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</si>
  <si>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</si>
  <si>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</si>
  <si>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</si>
  <si>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</si>
  <si>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</si>
  <si>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</si>
  <si>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</si>
  <si>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</si>
  <si>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</si>
  <si>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</si>
  <si>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</si>
  <si>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</si>
  <si>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</si>
  <si>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</si>
  <si>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</si>
  <si>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</si>
  <si>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</si>
  <si>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</si>
  <si>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</si>
  <si>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</si>
  <si>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</si>
  <si>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</si>
  <si>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</si>
  <si>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</si>
  <si>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</si>
  <si>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</si>
  <si>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</si>
  <si>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</si>
  <si>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</si>
  <si>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</si>
  <si>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</si>
  <si>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</si>
  <si>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</si>
  <si>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</si>
  <si>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</si>
  <si>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</si>
  <si>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</si>
  <si>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</si>
  <si>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</si>
  <si>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</si>
  <si>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</si>
  <si>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</si>
  <si>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</si>
  <si>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</si>
  <si>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</si>
  <si>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</si>
  <si>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</si>
  <si>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</si>
  <si>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</si>
  <si>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</si>
  <si>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</si>
  <si>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</si>
  <si>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</si>
  <si>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</si>
  <si>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</si>
  <si>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</si>
  <si>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</si>
  <si>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</si>
  <si>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</si>
  <si>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</si>
  <si>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</si>
  <si>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</si>
  <si>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</si>
  <si>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</si>
  <si>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</si>
  <si>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</si>
  <si>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</si>
  <si>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</si>
  <si>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</si>
  <si>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</si>
  <si>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</si>
  <si>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</si>
  <si>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</si>
  <si>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</si>
  <si>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</si>
  <si>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</si>
  <si>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</si>
  <si>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</si>
  <si>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</si>
  <si>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</si>
  <si>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</si>
  <si>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</si>
  <si>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</si>
  <si>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</si>
  <si>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</si>
  <si>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</si>
  <si>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</si>
  <si>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</si>
  <si>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</si>
  <si>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</si>
  <si>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</si>
  <si>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</si>
  <si>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</si>
  <si>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</si>
  <si>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</si>
  <si>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</si>
  <si>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</si>
  <si>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</si>
  <si>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</si>
  <si>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</si>
  <si>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</si>
  <si>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</si>
  <si>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</si>
  <si>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</si>
  <si>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</si>
  <si>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</si>
  <si>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</si>
  <si>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</si>
  <si>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</si>
  <si>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</si>
  <si>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</si>
  <si>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</si>
  <si>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</si>
  <si>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</si>
  <si>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</si>
  <si>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</si>
  <si>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</si>
  <si>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</si>
  <si>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</si>
  <si>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</si>
  <si>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</si>
  <si>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</si>
  <si>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</si>
  <si>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</si>
  <si>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</si>
  <si>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</si>
  <si>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</si>
  <si>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</si>
  <si>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</si>
  <si>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</si>
  <si>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</si>
  <si>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</si>
  <si>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</si>
  <si>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</si>
  <si>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</si>
  <si>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</si>
  <si>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</si>
  <si>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</si>
  <si>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</si>
  <si>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</si>
  <si>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</si>
  <si>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</si>
  <si>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</si>
  <si>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</si>
  <si>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</si>
  <si>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</si>
  <si>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</si>
  <si>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</si>
  <si>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</si>
  <si>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</si>
  <si>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</si>
  <si>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</si>
  <si>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</si>
  <si>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</si>
  <si>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</si>
  <si>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</si>
  <si>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</si>
  <si>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</si>
  <si>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</si>
  <si>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</si>
  <si>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</si>
  <si>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</si>
  <si>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</si>
  <si>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</si>
  <si>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</si>
  <si>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</si>
  <si>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</si>
  <si>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</si>
  <si>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</si>
  <si>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</si>
  <si>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</si>
  <si>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</si>
  <si>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</si>
  <si>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</si>
  <si>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</si>
  <si>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</si>
  <si>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</si>
  <si>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</si>
  <si>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</si>
  <si>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</si>
  <si>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</si>
  <si>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</si>
  <si>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</si>
  <si>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</si>
  <si>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</si>
  <si>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</si>
  <si>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</si>
  <si>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</si>
  <si>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</si>
  <si>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</si>
  <si>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</si>
  <si>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</si>
  <si>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</si>
  <si>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</si>
  <si>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</si>
  <si>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</si>
  <si>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</si>
  <si>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</si>
  <si>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</si>
  <si>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</si>
  <si>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</si>
  <si>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</si>
  <si>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</si>
  <si>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</si>
  <si>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</si>
  <si>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</si>
  <si>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</si>
  <si>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</si>
  <si>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</si>
  <si>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</si>
  <si>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</si>
  <si>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</si>
  <si>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</si>
  <si>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</si>
  <si>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</si>
  <si>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</si>
  <si>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</si>
  <si>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</si>
  <si>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</si>
  <si>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</si>
  <si>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</si>
  <si>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</si>
  <si>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</si>
  <si>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</si>
  <si>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</si>
  <si>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</si>
  <si>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</si>
  <si>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</si>
  <si>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</si>
  <si>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</si>
  <si>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</si>
  <si>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</si>
  <si>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</si>
  <si>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</si>
  <si>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</si>
  <si>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</si>
  <si>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</si>
  <si>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</si>
  <si>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</si>
  <si>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</si>
  <si>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</si>
  <si>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</si>
  <si>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</si>
  <si>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</si>
  <si>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</si>
  <si>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</si>
  <si>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</si>
  <si>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</si>
  <si>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</si>
  <si>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</si>
  <si>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</si>
  <si>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</si>
  <si>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</si>
  <si>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</si>
  <si>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</si>
  <si>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</si>
  <si>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</si>
  <si>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</si>
  <si>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</si>
  <si>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</si>
  <si>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</si>
  <si>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</si>
  <si>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</si>
  <si>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</si>
  <si>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</si>
  <si>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</si>
  <si>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</si>
  <si>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</si>
  <si>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</si>
  <si>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</si>
  <si>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</si>
  <si>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</si>
  <si>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</si>
  <si>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</si>
  <si>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</si>
  <si>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</si>
  <si>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</si>
  <si>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</si>
  <si>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</si>
  <si>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</si>
  <si>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</si>
  <si>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</si>
  <si>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</si>
  <si>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</si>
  <si>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</si>
  <si>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</si>
  <si>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</si>
  <si>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</si>
  <si>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</si>
  <si>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</si>
  <si>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</si>
  <si>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</si>
  <si>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</si>
  <si>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</si>
  <si>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</si>
  <si>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</si>
  <si>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</si>
  <si>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</si>
  <si>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</si>
  <si>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</si>
  <si>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</si>
  <si>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</si>
  <si>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</si>
  <si>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</si>
  <si>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</si>
  <si>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</si>
  <si>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</si>
  <si>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</si>
  <si>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</si>
  <si>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</si>
  <si>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</si>
  <si>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</si>
  <si>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</si>
  <si>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</si>
  <si>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</si>
  <si>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</si>
  <si>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</si>
  <si>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</si>
  <si>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</si>
  <si>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</si>
  <si>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</si>
  <si>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</si>
  <si>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</si>
  <si>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</si>
  <si>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</si>
  <si>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</si>
  <si>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</si>
  <si>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</si>
  <si>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</si>
  <si>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</si>
  <si>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</si>
  <si>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</si>
  <si>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</si>
  <si>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</si>
  <si>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</si>
  <si>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</si>
  <si>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</si>
  <si>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</si>
  <si>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</si>
  <si>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</si>
  <si>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</si>
  <si>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</si>
  <si>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</si>
  <si>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</si>
  <si>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</si>
  <si>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</si>
  <si>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</si>
  <si>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</si>
  <si>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</si>
  <si>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</si>
  <si>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</si>
  <si>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</si>
  <si>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</si>
  <si>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</si>
  <si>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</si>
  <si>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</si>
  <si>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</si>
  <si>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</si>
  <si>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</si>
  <si>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</si>
  <si>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</si>
  <si>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</si>
  <si>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</si>
  <si>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</si>
  <si>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</si>
  <si>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</si>
  <si>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</si>
  <si>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</si>
  <si>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</si>
  <si>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</si>
  <si>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</si>
  <si>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</si>
  <si>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</si>
  <si>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</si>
  <si>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</si>
  <si>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</si>
  <si>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</si>
  <si>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</si>
  <si>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</si>
  <si>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</si>
  <si>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</si>
  <si>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</si>
  <si>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</si>
  <si>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</si>
  <si>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</si>
  <si>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</si>
  <si>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</si>
  <si>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</si>
  <si>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</si>
  <si>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</si>
  <si>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</si>
  <si>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</si>
  <si>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</si>
  <si>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</si>
  <si>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</si>
  <si>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</si>
  <si>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</si>
  <si>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</si>
  <si>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</si>
  <si>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</si>
  <si>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</si>
  <si>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</si>
  <si>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</si>
  <si>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</si>
  <si>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</si>
  <si>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</si>
  <si>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</si>
  <si>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</si>
  <si>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</si>
  <si>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</si>
  <si>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</si>
  <si>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</si>
  <si>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</si>
  <si>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</si>
  <si>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</si>
  <si>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</si>
  <si>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</si>
  <si>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</si>
  <si>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</si>
  <si>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</si>
  <si>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</si>
  <si>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</si>
  <si>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</si>
  <si>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</si>
  <si>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</si>
  <si>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</si>
  <si>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</si>
  <si>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</si>
  <si>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</si>
  <si>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</si>
  <si>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</si>
  <si>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</si>
  <si>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</si>
  <si>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</si>
  <si>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</si>
  <si>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</si>
  <si>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</si>
  <si>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</si>
  <si>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</si>
  <si>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</si>
  <si>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</si>
  <si>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</si>
  <si>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</si>
  <si>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</si>
  <si>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</si>
  <si>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</si>
  <si>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</si>
  <si>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</si>
  <si>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</si>
  <si>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</si>
  <si>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</si>
  <si>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</si>
  <si>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</si>
  <si>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</si>
  <si>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</si>
  <si>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</si>
  <si>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</si>
  <si>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</si>
  <si>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</si>
  <si>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</si>
  <si>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</si>
  <si>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</si>
  <si>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</si>
  <si>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</si>
  <si>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</si>
  <si>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</si>
  <si>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</si>
  <si>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</si>
  <si>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</si>
  <si>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</si>
  <si>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</si>
  <si>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</si>
  <si>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</si>
  <si>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</si>
  <si>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</si>
  <si>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</si>
  <si>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</si>
  <si>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</si>
  <si>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</si>
  <si>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</si>
  <si>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</si>
  <si>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</si>
  <si>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</si>
  <si>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</si>
  <si>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</si>
  <si>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</si>
  <si>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</si>
  <si>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</si>
  <si>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</si>
  <si>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</si>
  <si>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</si>
  <si>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</si>
  <si>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</si>
  <si>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</si>
  <si>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</si>
  <si>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</si>
  <si>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</si>
  <si>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</si>
  <si>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</si>
  <si>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</si>
  <si>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</si>
  <si>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</si>
  <si>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</si>
  <si>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</si>
  <si>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</si>
  <si>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</si>
  <si>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</si>
  <si>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</si>
  <si>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</si>
  <si>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</si>
  <si>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</si>
  <si>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</si>
  <si>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</si>
  <si>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</si>
  <si>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</si>
  <si>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</si>
  <si>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</si>
  <si>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</si>
  <si>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</si>
  <si>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</si>
  <si>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</si>
  <si>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</si>
  <si>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</si>
  <si>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</si>
  <si>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</si>
  <si>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</si>
  <si>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</si>
  <si>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</si>
  <si>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</si>
  <si>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</si>
  <si>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</si>
  <si>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</si>
  <si>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</si>
  <si>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</si>
  <si>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</si>
  <si>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</si>
  <si>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</si>
  <si>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</si>
  <si>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</si>
  <si>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</si>
  <si>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</si>
  <si>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</si>
  <si>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</si>
  <si>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</si>
  <si>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</si>
  <si>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</si>
  <si>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</si>
  <si>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</si>
  <si>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</si>
  <si>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</si>
  <si>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</si>
  <si>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</si>
  <si>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</si>
  <si>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</si>
  <si>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</si>
  <si>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</si>
  <si>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</si>
  <si>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</si>
  <si>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</si>
  <si>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</si>
  <si>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</si>
  <si>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</si>
  <si>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</si>
  <si>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</si>
  <si>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</si>
  <si>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</si>
  <si>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</si>
  <si>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</si>
  <si>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</si>
  <si>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</si>
  <si>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</si>
  <si>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</si>
  <si>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</si>
  <si>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</si>
  <si>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</si>
  <si>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</si>
  <si>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</si>
  <si>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</si>
  <si>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</si>
  <si>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</si>
  <si>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</si>
  <si>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</si>
  <si>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</si>
  <si>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</si>
  <si>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</si>
  <si>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</si>
  <si>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</si>
  <si>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</si>
  <si>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</si>
  <si>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</si>
  <si>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</si>
  <si>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</si>
  <si>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</si>
  <si>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</si>
  <si>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</si>
  <si>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</si>
  <si>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</si>
  <si>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</si>
  <si>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</si>
  <si>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</si>
  <si>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</si>
  <si>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</si>
  <si>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</si>
  <si>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</si>
  <si>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</si>
  <si>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</si>
  <si>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</si>
  <si>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</si>
  <si>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</si>
  <si>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</si>
  <si>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</si>
  <si>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</si>
  <si>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</si>
  <si>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</si>
  <si>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</si>
  <si>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</si>
  <si>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</si>
  <si>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</si>
  <si>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</si>
  <si>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</si>
  <si>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</si>
  <si>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</si>
  <si>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</si>
  <si>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</si>
  <si>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</si>
  <si>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</si>
  <si>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</si>
  <si>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</si>
  <si>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</si>
  <si>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</si>
  <si>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</si>
  <si>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</si>
  <si>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</si>
  <si>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</si>
  <si>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</si>
  <si>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</si>
  <si>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</si>
  <si>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</si>
  <si>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</si>
  <si>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</si>
  <si>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</si>
  <si>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</si>
  <si>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</si>
  <si>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</si>
  <si>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</si>
  <si>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</si>
  <si>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</si>
  <si>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</si>
  <si>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</si>
  <si>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</si>
  <si>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</si>
  <si>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</si>
  <si>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</si>
  <si>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</si>
  <si>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</si>
  <si>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</si>
  <si>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</si>
  <si>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</si>
  <si>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</si>
  <si>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</si>
  <si>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</si>
  <si>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</si>
  <si>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</si>
  <si>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</si>
  <si>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</si>
  <si>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</si>
  <si>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</si>
  <si>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</si>
  <si>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</si>
  <si>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</si>
  <si>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</si>
  <si>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</si>
  <si>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</si>
  <si>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</si>
  <si>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</si>
  <si>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</si>
  <si>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</si>
  <si>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</si>
  <si>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</si>
  <si>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</si>
  <si>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</si>
  <si>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</si>
  <si>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</si>
  <si>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</si>
  <si>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</si>
  <si>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</si>
  <si>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</si>
  <si>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</si>
  <si>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</si>
  <si>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</si>
  <si>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</si>
  <si>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</si>
  <si>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</si>
  <si>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</si>
  <si>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</si>
  <si>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</si>
  <si>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</si>
  <si>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</si>
  <si>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</si>
  <si>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</si>
  <si>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</si>
  <si>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</si>
  <si>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</si>
  <si>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</si>
  <si>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</si>
  <si>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</si>
  <si>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</si>
  <si>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</si>
  <si>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</si>
  <si>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</si>
  <si>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</si>
  <si>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</si>
  <si>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</si>
  <si>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</si>
  <si>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</si>
  <si>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</si>
  <si>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</si>
  <si>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</si>
  <si>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</si>
  <si>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</si>
  <si>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</si>
  <si>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</si>
  <si>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</si>
  <si>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</si>
  <si>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</si>
  <si>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</si>
  <si>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</si>
  <si>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</si>
  <si>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</si>
  <si>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</si>
  <si>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</si>
  <si>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</si>
  <si>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</si>
  <si>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</si>
  <si>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</si>
  <si>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</si>
  <si>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</si>
  <si>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</si>
  <si>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</si>
  <si>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</si>
  <si>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</si>
  <si>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</si>
  <si>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</si>
  <si>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</si>
  <si>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</si>
  <si>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</si>
  <si>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</si>
  <si>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</si>
  <si>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</si>
  <si>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</si>
  <si>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</si>
  <si>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</si>
  <si>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</si>
  <si>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</si>
  <si>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</si>
  <si>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</si>
  <si>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</si>
  <si>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</si>
  <si>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</si>
  <si>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</si>
  <si>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</si>
  <si>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</si>
  <si>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</si>
  <si>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</si>
  <si>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</si>
  <si>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</si>
  <si>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</si>
  <si>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</si>
  <si>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</si>
  <si>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</si>
  <si>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</si>
  <si>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</si>
  <si>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</si>
  <si>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</si>
  <si>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</si>
  <si>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</si>
  <si>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</si>
  <si>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</si>
  <si>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</si>
  <si>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</si>
  <si>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</si>
  <si>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</si>
  <si>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</si>
  <si>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</si>
  <si>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</si>
  <si>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</si>
  <si>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</si>
  <si>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</si>
  <si>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</si>
  <si>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</si>
  <si>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</si>
  <si>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</si>
  <si>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</si>
  <si>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</si>
  <si>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</si>
  <si>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</si>
  <si>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</si>
  <si>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</si>
  <si>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</si>
  <si>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</si>
  <si>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</si>
  <si>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</si>
  <si>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</si>
  <si>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</si>
  <si>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</si>
  <si>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</si>
  <si>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</si>
  <si>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</si>
  <si>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</si>
  <si>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</si>
  <si>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</si>
  <si>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</si>
  <si>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</si>
  <si>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</si>
  <si>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</si>
  <si>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</si>
  <si>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</si>
  <si>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</si>
  <si>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</si>
  <si>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</si>
  <si>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</si>
  <si>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</si>
  <si>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</si>
  <si>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</si>
  <si>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</si>
  <si>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</si>
  <si>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</si>
  <si>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</si>
  <si>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</si>
  <si>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</si>
  <si>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</si>
  <si>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</si>
  <si>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</si>
  <si>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</si>
  <si>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</si>
  <si>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</si>
  <si>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</si>
  <si>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</si>
  <si>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</si>
  <si>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</si>
  <si>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</si>
  <si>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</si>
  <si>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</si>
  <si>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</si>
  <si>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</si>
  <si>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</si>
  <si>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</si>
  <si>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</si>
  <si>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</si>
  <si>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</si>
  <si>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</si>
  <si>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</si>
  <si>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</si>
  <si>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</si>
  <si>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</si>
  <si>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</si>
  <si>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</si>
  <si>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</si>
  <si>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</si>
  <si>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</si>
  <si>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</si>
  <si>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</si>
  <si>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</si>
  <si>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</si>
  <si>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</si>
  <si>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</si>
  <si>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</si>
  <si>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</si>
  <si>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</si>
  <si>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</si>
  <si>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</si>
  <si>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</si>
  <si>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</si>
  <si>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</si>
  <si>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</si>
  <si>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</si>
  <si>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</si>
  <si>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</si>
  <si>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</si>
  <si>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</si>
  <si>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</si>
  <si>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</si>
  <si>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</si>
  <si>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</si>
  <si>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</si>
  <si>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</si>
  <si>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</si>
  <si>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</si>
  <si>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</si>
  <si>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</si>
  <si>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</si>
  <si>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</si>
  <si>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</si>
  <si>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</si>
  <si>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</si>
  <si>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</si>
  <si>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</si>
  <si>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</si>
  <si>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</si>
  <si>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</si>
  <si>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</si>
  <si>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</si>
  <si>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</si>
  <si>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</si>
  <si>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</si>
  <si>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</si>
  <si>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</si>
  <si>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</si>
  <si>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</si>
  <si>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</si>
  <si>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</si>
  <si>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</si>
  <si>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</si>
  <si>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</si>
  <si>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</si>
  <si>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</si>
  <si>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</si>
  <si>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</si>
  <si>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</si>
  <si>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</si>
  <si>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</si>
  <si>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</si>
  <si>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</si>
  <si>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</si>
  <si>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</si>
  <si>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</si>
  <si>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</si>
  <si>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</si>
  <si>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</si>
  <si>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</si>
  <si>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</si>
  <si>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</si>
  <si>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</si>
  <si>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</si>
  <si>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</si>
  <si>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</si>
  <si>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</si>
  <si>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</si>
  <si>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</si>
  <si>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</si>
  <si>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</si>
  <si>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</si>
  <si>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</si>
  <si>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</si>
  <si>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</si>
  <si>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</si>
  <si>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</si>
  <si>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</si>
  <si>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</si>
  <si>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</si>
  <si>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</si>
  <si>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</si>
  <si>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</si>
  <si>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</si>
  <si>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</si>
  <si>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</si>
  <si>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</si>
  <si>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</si>
  <si>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</si>
  <si>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</si>
  <si>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</si>
  <si>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</si>
  <si>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</si>
  <si>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</si>
  <si>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</si>
  <si>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</si>
  <si>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</si>
  <si>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</si>
  <si>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</si>
  <si>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</si>
  <si>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</si>
  <si>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</si>
  <si>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</si>
  <si>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</si>
  <si>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</si>
  <si>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</si>
  <si>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</si>
  <si>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</si>
  <si>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</si>
  <si>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</si>
  <si>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</si>
  <si>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</si>
  <si>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</si>
  <si>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</si>
  <si>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</si>
  <si>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</si>
  <si>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</si>
  <si>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</si>
  <si>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</si>
  <si>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</si>
  <si>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</si>
  <si>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</si>
  <si>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</si>
  <si>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</si>
  <si>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</si>
  <si>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</si>
  <si>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</si>
  <si>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</si>
  <si>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</si>
  <si>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</si>
  <si>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</si>
  <si>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</si>
  <si>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</si>
  <si>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</si>
  <si>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</si>
  <si>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</si>
  <si>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</si>
  <si>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</si>
  <si>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</si>
  <si>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</si>
  <si>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</si>
  <si>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</si>
  <si>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</si>
  <si>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</si>
  <si>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</si>
  <si>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</si>
  <si>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</si>
  <si>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</si>
  <si>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</si>
  <si>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</si>
  <si>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</si>
  <si>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</si>
  <si>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</si>
  <si>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</si>
  <si>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</si>
  <si>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</si>
  <si>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</si>
  <si>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</si>
  <si>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</si>
  <si>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</si>
  <si>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</si>
  <si>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</si>
  <si>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</si>
  <si>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</si>
  <si>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</si>
  <si>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</si>
  <si>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</si>
  <si>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</si>
  <si>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</si>
  <si>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</si>
  <si>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</si>
  <si>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</si>
  <si>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</si>
  <si>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</si>
  <si>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</si>
  <si>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</si>
  <si>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</si>
  <si>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</si>
  <si>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</si>
  <si>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</si>
  <si>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</si>
  <si>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</si>
  <si>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</si>
  <si>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</si>
  <si>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</si>
  <si>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</si>
  <si>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</si>
  <si>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</si>
  <si>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</si>
  <si>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</si>
  <si>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</si>
  <si>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</si>
  <si>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</si>
  <si>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</si>
  <si>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</si>
  <si>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</si>
  <si>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</si>
  <si>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</si>
  <si>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</si>
  <si>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</si>
  <si>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</si>
  <si>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</si>
  <si>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</si>
  <si>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</si>
  <si>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</si>
  <si>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</si>
  <si>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</si>
  <si>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</si>
  <si>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</si>
  <si>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</si>
  <si>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</si>
  <si>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</si>
  <si>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</si>
  <si>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</si>
  <si>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</si>
  <si>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</si>
  <si>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</si>
  <si>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</si>
  <si>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</si>
  <si>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</si>
  <si>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</si>
  <si>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</si>
  <si>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</si>
  <si>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</si>
  <si>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</si>
  <si>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</si>
  <si>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</si>
  <si>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</si>
  <si>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</si>
  <si>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</si>
  <si>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</si>
  <si>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</si>
  <si>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</si>
  <si>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</si>
  <si>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</si>
  <si>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</si>
  <si>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</si>
  <si>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</si>
  <si>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</si>
  <si>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</si>
  <si>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</si>
  <si>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</si>
  <si>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</si>
  <si>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</si>
  <si>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</si>
  <si>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</si>
  <si>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</si>
  <si>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</si>
  <si>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</si>
  <si>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</si>
  <si>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</si>
  <si>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</si>
  <si>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</si>
  <si>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</si>
  <si>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</si>
  <si>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</si>
  <si>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</si>
  <si>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</si>
  <si>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</si>
  <si>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</si>
  <si>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</si>
  <si>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</si>
  <si>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</si>
  <si>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</si>
  <si>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</si>
  <si>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</si>
  <si>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</si>
  <si>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</si>
  <si>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</si>
  <si>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</si>
  <si>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</si>
  <si>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</si>
  <si>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</si>
  <si>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</si>
  <si>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</si>
  <si>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</si>
  <si>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</si>
  <si>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</si>
  <si>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</si>
  <si>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</si>
  <si>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</si>
  <si>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</si>
  <si>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</si>
  <si>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</si>
  <si>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</si>
  <si>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</si>
  <si>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</si>
  <si>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</si>
  <si>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</si>
  <si>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</si>
  <si>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</si>
  <si>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</si>
  <si>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</si>
  <si>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</si>
  <si>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</si>
  <si>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</si>
  <si>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</si>
  <si>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</si>
  <si>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</si>
  <si>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</si>
  <si>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</si>
  <si>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</si>
  <si>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</si>
  <si>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</si>
  <si>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</si>
  <si>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</si>
  <si>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</si>
  <si>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</si>
  <si>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</si>
  <si>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</si>
  <si>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</si>
  <si>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</si>
  <si>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</si>
  <si>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</si>
  <si>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</si>
  <si>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</si>
  <si>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</si>
  <si>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</si>
  <si>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</si>
  <si>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</si>
  <si>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</si>
  <si>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</si>
  <si>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</si>
  <si>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</si>
  <si>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</si>
  <si>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</si>
  <si>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</si>
  <si>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</si>
  <si>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</si>
  <si>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</si>
  <si>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</si>
  <si>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</si>
  <si>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</si>
  <si>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</si>
  <si>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</si>
  <si>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</si>
  <si>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</si>
  <si>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</si>
  <si>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</si>
  <si>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</si>
  <si>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</si>
  <si>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</si>
  <si>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</si>
  <si>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</si>
  <si>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</si>
  <si>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</si>
  <si>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</si>
  <si>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</si>
  <si>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</si>
  <si>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</si>
  <si>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</si>
  <si>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</si>
  <si>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</si>
  <si>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</si>
  <si>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</si>
  <si>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</si>
  <si>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</si>
  <si>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</si>
  <si>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</si>
  <si>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</si>
  <si>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</si>
  <si>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</si>
  <si>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</si>
  <si>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</si>
  <si>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</si>
  <si>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</si>
  <si>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</si>
  <si>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</si>
  <si>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</si>
  <si>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</si>
  <si>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</si>
  <si>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</si>
  <si>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</si>
  <si>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</si>
  <si>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</si>
  <si>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</si>
  <si>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</si>
  <si>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</si>
  <si>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</si>
  <si>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</si>
  <si>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</si>
  <si>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</si>
  <si>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</si>
  <si>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</si>
  <si>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</si>
  <si>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</si>
  <si>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</si>
  <si>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</si>
  <si>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</si>
  <si>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</si>
  <si>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</si>
  <si>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</si>
  <si>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</si>
  <si>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</si>
  <si>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</si>
  <si>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</si>
  <si>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</si>
  <si>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</si>
  <si>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</si>
  <si>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</si>
  <si>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</si>
  <si>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</si>
  <si>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</si>
  <si>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</si>
  <si>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</si>
  <si>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</si>
  <si>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</si>
  <si>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</si>
  <si>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</si>
  <si>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</si>
  <si>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</si>
  <si>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</si>
  <si>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</si>
  <si>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</si>
  <si>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</si>
  <si>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</si>
  <si>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</si>
  <si>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</si>
  <si>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</si>
  <si>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</si>
  <si>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</si>
  <si>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</si>
  <si>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</si>
  <si>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</si>
  <si>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</si>
  <si>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</si>
  <si>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</si>
  <si>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</si>
  <si>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</si>
  <si>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</si>
  <si>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</si>
  <si>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</si>
  <si>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</si>
  <si>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</si>
  <si>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</si>
  <si>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</si>
  <si>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</si>
  <si>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</si>
  <si>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</si>
  <si>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</si>
  <si>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</si>
  <si>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</si>
  <si>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</si>
  <si>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</si>
  <si>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</si>
  <si>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</si>
  <si>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</si>
  <si>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</si>
  <si>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</si>
  <si>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</si>
  <si>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</si>
  <si>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</si>
  <si>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</si>
  <si>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</si>
  <si>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</si>
  <si>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</si>
  <si>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</si>
  <si>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</si>
  <si>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</si>
  <si>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</si>
  <si>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</si>
  <si>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</si>
  <si>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</si>
  <si>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</si>
  <si>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</si>
  <si>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</si>
  <si>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</si>
  <si>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</si>
  <si>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</si>
  <si>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</si>
  <si>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</si>
  <si>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</si>
  <si>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</si>
  <si>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</si>
  <si>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</si>
  <si>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</si>
  <si>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</si>
  <si>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</si>
  <si>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</si>
  <si>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</si>
  <si>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</si>
  <si>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</si>
  <si>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</si>
  <si>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</si>
  <si>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</si>
  <si>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</si>
  <si>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</si>
  <si>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</si>
  <si>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</si>
  <si>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</si>
  <si>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</si>
  <si>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</si>
  <si>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</si>
  <si>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</si>
  <si>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</si>
  <si>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</si>
  <si>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</si>
  <si>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</si>
  <si>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</si>
  <si>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</si>
  <si>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</si>
  <si>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</si>
  <si>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</si>
  <si>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</si>
  <si>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</si>
  <si>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</si>
  <si>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</si>
  <si>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</si>
  <si>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</si>
  <si>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</si>
  <si>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</si>
  <si>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</si>
  <si>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</si>
  <si>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</si>
  <si>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</si>
  <si>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</si>
  <si>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</si>
  <si>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</si>
  <si>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</si>
  <si>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</si>
  <si>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</si>
  <si>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</si>
  <si>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</si>
  <si>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</si>
  <si>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</si>
  <si>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</si>
  <si>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</si>
  <si>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</si>
  <si>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</si>
  <si>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</si>
  <si>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</si>
  <si>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</si>
  <si>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</si>
  <si>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</si>
  <si>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</si>
  <si>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</si>
  <si>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</si>
  <si>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</si>
  <si>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</si>
  <si>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</si>
  <si>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</si>
  <si>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</si>
  <si>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</si>
  <si>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</si>
  <si>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</si>
  <si>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</si>
  <si>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</si>
  <si>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</si>
  <si>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</si>
  <si>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</si>
  <si>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</si>
  <si>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</si>
  <si>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</si>
  <si>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</si>
  <si>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</si>
  <si>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</si>
  <si>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</si>
  <si>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</si>
  <si>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</si>
  <si>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</si>
  <si>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</si>
  <si>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</si>
  <si>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</si>
  <si>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</si>
  <si>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</si>
  <si>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</si>
  <si>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</si>
  <si>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</si>
  <si>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</si>
  <si>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</si>
  <si>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</si>
  <si>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</si>
  <si>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</si>
  <si>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</si>
  <si>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</si>
  <si>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</si>
  <si>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</si>
  <si>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</si>
  <si>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</si>
  <si>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</si>
  <si>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</si>
  <si>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</si>
  <si>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</si>
  <si>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</si>
  <si>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</si>
  <si>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</si>
  <si>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</si>
  <si>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</si>
  <si>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</si>
  <si>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</si>
  <si>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</si>
  <si>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</si>
  <si>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</si>
  <si>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</si>
  <si>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</si>
  <si>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</si>
  <si>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</si>
  <si>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</si>
  <si>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</si>
  <si>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</si>
  <si>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</si>
  <si>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</si>
  <si>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</si>
  <si>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</si>
  <si>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</si>
  <si>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</si>
  <si>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</si>
  <si>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</si>
  <si>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</si>
  <si>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</si>
  <si>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</si>
  <si>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</si>
  <si>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</si>
  <si>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</si>
  <si>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</si>
  <si>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</si>
  <si>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</si>
  <si>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</si>
  <si>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</si>
  <si>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</si>
  <si>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</si>
  <si>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</si>
  <si>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</si>
  <si>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</si>
  <si>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</si>
  <si>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</si>
  <si>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</si>
  <si>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</si>
  <si>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</si>
  <si>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</si>
  <si>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</si>
  <si>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</si>
  <si>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</si>
  <si>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</si>
  <si>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</si>
  <si>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</si>
  <si>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</si>
  <si>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</si>
  <si>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</si>
  <si>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</si>
  <si>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</si>
  <si>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</si>
  <si>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</si>
  <si>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</si>
  <si>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</si>
  <si>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</si>
  <si>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</si>
  <si>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</si>
  <si>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</si>
  <si>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</si>
  <si>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</si>
  <si>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</si>
  <si>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</si>
  <si>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</si>
  <si>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</si>
  <si>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</si>
  <si>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</si>
  <si>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</si>
  <si>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</si>
  <si>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</si>
  <si>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</si>
  <si>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</si>
  <si>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</si>
  <si>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</si>
  <si>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</si>
  <si>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</si>
  <si>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</si>
  <si>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</si>
  <si>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</si>
  <si>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</si>
  <si>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</si>
  <si>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</si>
  <si>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</si>
  <si>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</si>
  <si>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</si>
  <si>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</si>
  <si>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</si>
  <si>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</si>
  <si>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</si>
  <si>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</si>
  <si>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</si>
  <si>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</si>
  <si>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</si>
  <si>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</si>
  <si>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</si>
  <si>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</si>
  <si>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</si>
  <si>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</si>
  <si>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</si>
  <si>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</si>
  <si>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</si>
  <si>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</si>
  <si>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</si>
  <si>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</si>
  <si>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</si>
  <si>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</si>
  <si>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</si>
  <si>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</si>
  <si>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</si>
  <si>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</si>
  <si>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</si>
  <si>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</si>
  <si>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</si>
  <si>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</si>
  <si>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</si>
  <si>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</si>
  <si>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</si>
  <si>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</si>
  <si>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</si>
  <si>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</si>
  <si>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</si>
  <si>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</si>
  <si>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</si>
  <si>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</si>
  <si>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</si>
  <si>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</si>
  <si>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</si>
  <si>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</si>
  <si>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</si>
  <si>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</si>
  <si>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</si>
  <si>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</si>
  <si>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</si>
  <si>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</si>
  <si>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</si>
  <si>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</si>
  <si>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</si>
  <si>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</si>
  <si>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</si>
  <si>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</si>
  <si>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</si>
  <si>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</si>
  <si>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</si>
  <si>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</si>
  <si>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</si>
  <si>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</si>
  <si>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</si>
  <si>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</si>
  <si>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</si>
  <si>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</si>
  <si>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</si>
  <si>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</si>
  <si>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</si>
  <si>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</si>
  <si>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</si>
  <si>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</si>
  <si>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</si>
  <si>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</si>
  <si>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</si>
  <si>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</si>
  <si>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</si>
  <si>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</si>
  <si>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</si>
  <si>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</si>
  <si>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</si>
  <si>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</si>
  <si>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</si>
  <si>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</si>
  <si>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</si>
  <si>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</si>
  <si>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</si>
  <si>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</si>
  <si>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</si>
  <si>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</si>
  <si>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</si>
  <si>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</si>
  <si>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</si>
  <si>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</si>
  <si>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</si>
  <si>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</si>
  <si>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</si>
  <si>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</si>
  <si>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</si>
  <si>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</si>
  <si>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</si>
  <si>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</si>
  <si>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</si>
  <si>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</si>
  <si>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</si>
  <si>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</si>
  <si>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</si>
  <si>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</si>
  <si>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</si>
  <si>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</si>
  <si>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</si>
  <si>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</si>
  <si>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</si>
  <si>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</si>
  <si>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</si>
  <si>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</si>
  <si>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</si>
  <si>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</si>
  <si>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</si>
  <si>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</si>
  <si>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</si>
  <si>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</si>
  <si>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</si>
  <si>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</si>
  <si>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</si>
  <si>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</si>
  <si>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</si>
  <si>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</si>
  <si>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</si>
  <si>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</si>
  <si>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</si>
  <si>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</si>
  <si>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</si>
  <si>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</si>
  <si>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</si>
  <si>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</si>
  <si>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</si>
  <si>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</si>
  <si>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</si>
  <si>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</si>
  <si>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</si>
  <si>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</si>
  <si>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</si>
  <si>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</si>
  <si>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</si>
  <si>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</si>
  <si>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</si>
  <si>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</si>
  <si>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</si>
  <si>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</si>
  <si>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</si>
  <si>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</si>
  <si>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</si>
  <si>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</si>
  <si>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</si>
  <si>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</si>
  <si>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</si>
  <si>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</si>
  <si>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</si>
  <si>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</si>
  <si>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</si>
  <si>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</si>
  <si>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</si>
  <si>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</si>
  <si>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</si>
  <si>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</si>
  <si>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</si>
  <si>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</si>
  <si>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</si>
  <si>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</si>
  <si>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</si>
  <si>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</si>
  <si>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</si>
  <si>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</si>
  <si>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</si>
  <si>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</si>
  <si>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</si>
  <si>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</si>
  <si>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</si>
  <si>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</si>
  <si>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</si>
  <si>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</si>
  <si>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</si>
  <si>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</si>
  <si>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</si>
  <si>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</si>
  <si>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</si>
  <si>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</si>
  <si>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</si>
  <si>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</si>
  <si>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</si>
  <si>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</si>
  <si>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</si>
  <si>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</si>
  <si>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</si>
  <si>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</si>
  <si>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</si>
  <si>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</si>
  <si>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</si>
  <si>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</si>
  <si>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</si>
  <si>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</si>
  <si>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</si>
  <si>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</si>
  <si>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</si>
  <si>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</si>
  <si>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</si>
  <si>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</si>
  <si>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</si>
  <si>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</si>
  <si>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</si>
  <si>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</si>
  <si>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</si>
  <si>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</si>
  <si>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</si>
  <si>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</si>
  <si>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</si>
  <si>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</si>
  <si>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</si>
  <si>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</si>
  <si>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</si>
  <si>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</si>
  <si>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</si>
  <si>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</si>
  <si>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</si>
  <si>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</si>
  <si>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</si>
  <si>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</si>
  <si>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</si>
  <si>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</si>
  <si>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</si>
  <si>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</si>
  <si>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</si>
  <si>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</si>
  <si>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</si>
  <si>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</si>
  <si>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</si>
  <si>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</si>
  <si>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</si>
  <si>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</si>
  <si>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</si>
  <si>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</si>
  <si>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</si>
  <si>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</si>
  <si>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</si>
  <si>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</si>
  <si>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</si>
  <si>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</si>
  <si>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</si>
  <si>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</si>
  <si>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</si>
  <si>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</si>
  <si>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</si>
  <si>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</si>
  <si>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</si>
  <si>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</si>
  <si>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</si>
  <si>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</si>
  <si>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</si>
  <si>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</si>
  <si>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</si>
  <si>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</si>
  <si>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</si>
  <si>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</si>
  <si>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</si>
  <si>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</si>
  <si>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</si>
  <si>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</si>
  <si>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</si>
  <si>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</si>
  <si>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</si>
  <si>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</si>
  <si>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</si>
  <si>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</si>
  <si>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</si>
  <si>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</si>
  <si>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</si>
  <si>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</si>
  <si>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</si>
  <si>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</si>
  <si>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</si>
  <si>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</si>
  <si>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</si>
  <si>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</si>
  <si>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</si>
  <si>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</si>
  <si>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</si>
  <si>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</si>
  <si>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</si>
  <si>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</si>
  <si>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</si>
  <si>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</si>
  <si>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</si>
  <si>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</si>
  <si>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</si>
  <si>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</si>
  <si>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</si>
  <si>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</si>
  <si>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</si>
  <si>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</si>
  <si>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</si>
  <si>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</si>
  <si>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</si>
  <si>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</si>
  <si>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</si>
  <si>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</si>
  <si>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</si>
  <si>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</si>
  <si>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</si>
  <si>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</si>
  <si>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</si>
  <si>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</si>
  <si>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</si>
  <si>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</si>
  <si>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</si>
  <si>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</si>
  <si>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</si>
  <si>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</si>
  <si>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</si>
  <si>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</si>
  <si>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</si>
  <si>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</si>
  <si>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</si>
  <si>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</si>
  <si>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</si>
  <si>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</si>
  <si>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</si>
  <si>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</si>
  <si>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</si>
  <si>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</si>
  <si>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</si>
  <si>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</si>
  <si>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</si>
  <si>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</si>
  <si>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</si>
  <si>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</si>
  <si>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</si>
  <si>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</si>
  <si>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</si>
  <si>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</si>
  <si>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</si>
  <si>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</si>
  <si>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</si>
  <si>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</si>
  <si>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</si>
  <si>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</si>
  <si>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</si>
  <si>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</si>
  <si>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</si>
  <si>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</si>
  <si>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</si>
  <si>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</si>
  <si>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</si>
  <si>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</si>
  <si>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</si>
  <si>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</si>
  <si>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</si>
  <si>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</si>
  <si>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</si>
  <si>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</si>
  <si>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</si>
  <si>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</si>
  <si>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</si>
  <si>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</si>
  <si>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</si>
  <si>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</si>
  <si>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</si>
  <si>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</si>
  <si>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</si>
  <si>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</si>
  <si>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</si>
  <si>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</si>
  <si>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</si>
  <si>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</si>
  <si>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</si>
  <si>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</si>
  <si>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</si>
  <si>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</si>
  <si>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</si>
  <si>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</si>
  <si>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</si>
  <si>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</si>
  <si>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</si>
  <si>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</si>
  <si>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</si>
  <si>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</si>
  <si>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</si>
  <si>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</si>
  <si>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</si>
  <si>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</si>
  <si>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</si>
  <si>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</si>
  <si>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</si>
  <si>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</si>
  <si>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</si>
  <si>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</si>
  <si>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</si>
  <si>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</si>
  <si>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</si>
  <si>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</si>
  <si>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</si>
  <si>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</si>
  <si>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</si>
  <si>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</si>
  <si>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</si>
  <si>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</si>
  <si>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</si>
  <si>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</si>
  <si>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</si>
  <si>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</si>
  <si>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</si>
  <si>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</si>
  <si>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</si>
  <si>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</si>
  <si>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</si>
  <si>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</si>
  <si>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</si>
  <si>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</si>
  <si>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</si>
  <si>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</si>
  <si>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</si>
  <si>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</si>
  <si>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</si>
  <si>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</si>
  <si>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</si>
  <si>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</si>
  <si>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</si>
  <si>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</si>
  <si>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</si>
  <si>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</si>
  <si>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</si>
  <si>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</si>
  <si>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</si>
  <si>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</si>
  <si>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</si>
  <si>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</si>
  <si>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</si>
  <si>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</si>
  <si>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</si>
  <si>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</si>
  <si>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</si>
  <si>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</si>
  <si>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</si>
  <si>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</si>
  <si>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</si>
  <si>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</si>
  <si>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</si>
  <si>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</si>
  <si>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</si>
  <si>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</si>
  <si>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</si>
  <si>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</si>
  <si>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</si>
  <si>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</si>
  <si>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</si>
  <si>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</si>
  <si>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</si>
  <si>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</si>
  <si>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</si>
  <si>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</si>
  <si>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</si>
  <si>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</si>
  <si>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</si>
  <si>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</si>
  <si>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</si>
  <si>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</si>
  <si>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</si>
  <si>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</si>
  <si>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</si>
  <si>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</si>
  <si>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</si>
  <si>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</si>
  <si>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</si>
  <si>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</si>
  <si>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</si>
  <si>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</si>
  <si>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</si>
  <si>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</si>
  <si>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</si>
  <si>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</si>
  <si>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</si>
  <si>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</si>
  <si>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</si>
  <si>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</si>
  <si>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</si>
  <si>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</si>
  <si>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</si>
  <si>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</si>
  <si>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</si>
  <si>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</si>
  <si>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</si>
  <si>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</si>
  <si>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</si>
  <si>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</si>
  <si>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</si>
  <si>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</si>
  <si>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</si>
  <si>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</si>
  <si>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</si>
  <si>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</si>
  <si>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</si>
  <si>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</si>
  <si>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</si>
  <si>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</si>
  <si>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</si>
  <si>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</si>
  <si>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</si>
  <si>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</si>
  <si>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</si>
  <si>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</si>
  <si>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</si>
  <si>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</si>
  <si>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</si>
  <si>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</si>
  <si>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</si>
  <si>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</si>
  <si>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</si>
  <si>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</si>
  <si>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</si>
  <si>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</si>
  <si>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</si>
  <si>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</si>
  <si>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</si>
  <si>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</si>
  <si>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</si>
  <si>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</si>
  <si>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</si>
  <si>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</si>
  <si>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</si>
  <si>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</si>
  <si>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</si>
  <si>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</si>
  <si>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</si>
  <si>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</si>
  <si>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</si>
  <si>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</si>
  <si>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</si>
  <si>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</si>
  <si>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</si>
  <si>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</si>
  <si>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</si>
  <si>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</si>
  <si>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</si>
  <si>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</si>
  <si>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</si>
  <si>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</si>
  <si>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</si>
  <si>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</si>
  <si>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</si>
  <si>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</si>
  <si>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</si>
  <si>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</si>
  <si>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</si>
  <si>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</si>
  <si>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</si>
  <si>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</si>
  <si>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</si>
  <si>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</si>
  <si>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</si>
  <si>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</si>
  <si>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</si>
  <si>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</si>
  <si>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</si>
  <si>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</si>
  <si>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</si>
  <si>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</si>
  <si>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</si>
  <si>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</si>
  <si>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</si>
  <si>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</si>
  <si>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</si>
  <si>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</si>
  <si>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</si>
  <si>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</si>
  <si>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</si>
  <si>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</si>
  <si>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</si>
  <si>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</si>
  <si>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</si>
  <si>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</si>
  <si>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</si>
  <si>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</si>
  <si>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</si>
  <si>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</si>
  <si>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</si>
  <si>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</si>
  <si>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</si>
  <si>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</si>
  <si>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</si>
  <si>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</si>
  <si>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</si>
  <si>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</si>
  <si>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</si>
  <si>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</si>
  <si>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</si>
  <si>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</si>
  <si>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</si>
  <si>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</si>
  <si>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</si>
  <si>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</si>
  <si>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</si>
  <si>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</si>
  <si>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</si>
  <si>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</si>
  <si>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</si>
  <si>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</si>
  <si>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</si>
  <si>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</si>
  <si>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</si>
  <si>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</si>
  <si>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</si>
  <si>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</si>
  <si>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</si>
  <si>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</si>
  <si>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</si>
  <si>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</si>
  <si>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</si>
  <si>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</si>
  <si>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</si>
  <si>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</si>
  <si>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</si>
  <si>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</si>
  <si>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</si>
  <si>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</si>
  <si>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</si>
  <si>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</si>
  <si>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</si>
  <si>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</si>
  <si>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</si>
  <si>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</si>
  <si>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</si>
  <si>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</si>
  <si>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</si>
  <si>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</si>
  <si>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</si>
  <si>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</si>
  <si>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</si>
  <si>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</si>
  <si>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</si>
  <si>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</si>
  <si>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</si>
  <si>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</si>
  <si>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</si>
  <si>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</si>
  <si>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</si>
  <si>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</si>
  <si>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</si>
  <si>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</si>
  <si>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</si>
  <si>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</si>
  <si>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</si>
  <si>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</si>
  <si>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</si>
  <si>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</si>
  <si>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</si>
  <si>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</si>
  <si>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</si>
  <si>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</si>
  <si>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</si>
  <si>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</si>
  <si>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</si>
  <si>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</si>
  <si>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</si>
  <si>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</si>
  <si>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</si>
  <si>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</si>
  <si>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</si>
  <si>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</si>
  <si>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</si>
  <si>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</si>
  <si>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</si>
  <si>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</si>
  <si>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</si>
  <si>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</si>
  <si>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</si>
  <si>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</si>
  <si>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</si>
  <si>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</si>
  <si>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</si>
  <si>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</si>
  <si>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</si>
  <si>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</si>
  <si>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</si>
  <si>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</si>
  <si>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</si>
  <si>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</si>
  <si>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</si>
  <si>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</si>
  <si>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</si>
  <si>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</si>
  <si>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</si>
  <si>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</si>
  <si>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</si>
  <si>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</si>
  <si>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</si>
  <si>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</si>
  <si>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</si>
  <si>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</si>
  <si>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</si>
  <si>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</si>
  <si>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</si>
  <si>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</si>
  <si>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</si>
  <si>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</si>
  <si>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</si>
  <si>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</si>
  <si>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</si>
  <si>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</si>
  <si>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</si>
  <si>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</si>
  <si>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</si>
  <si>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</si>
  <si>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</si>
  <si>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</si>
  <si>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</si>
  <si>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</si>
  <si>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</si>
  <si>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</si>
  <si>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</si>
  <si>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</si>
  <si>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</si>
  <si>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</si>
  <si>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</si>
  <si>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</si>
  <si>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</si>
  <si>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</si>
  <si>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</si>
  <si>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</si>
  <si>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</si>
  <si>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</si>
  <si>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</si>
  <si>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</si>
  <si>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</si>
  <si>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</si>
  <si>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</si>
  <si>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</si>
  <si>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</si>
  <si>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</si>
  <si>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</si>
  <si>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</si>
  <si>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</si>
  <si>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</si>
  <si>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</si>
  <si>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</si>
  <si>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</si>
  <si>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</si>
  <si>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</si>
  <si>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</si>
  <si>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</si>
  <si>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</si>
  <si>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</si>
  <si>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</si>
  <si>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</si>
  <si>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</si>
  <si>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</si>
  <si>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</si>
  <si>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</si>
  <si>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</si>
  <si>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</si>
  <si>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</si>
  <si>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</si>
  <si>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</si>
  <si>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</si>
  <si>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</si>
  <si>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</si>
  <si>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</si>
  <si>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</si>
  <si>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</si>
  <si>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</si>
  <si>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</si>
  <si>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</si>
  <si>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</si>
  <si>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</si>
  <si>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</si>
  <si>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</si>
  <si>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</si>
  <si>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</si>
  <si>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</si>
  <si>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</si>
  <si>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</si>
  <si>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</si>
  <si>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</si>
  <si>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</si>
  <si>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</si>
  <si>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</si>
  <si>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</si>
  <si>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</si>
  <si>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</si>
  <si>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</si>
  <si>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</si>
  <si>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</si>
  <si>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</si>
  <si>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</si>
  <si>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</si>
  <si>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</si>
  <si>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</si>
  <si>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</si>
  <si>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</si>
  <si>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</si>
  <si>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</si>
  <si>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</si>
  <si>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</si>
  <si>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</si>
  <si>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</si>
  <si>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</si>
  <si>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</si>
  <si>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</si>
  <si>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</si>
  <si>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</si>
  <si>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</si>
  <si>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</si>
  <si>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</si>
  <si>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</si>
  <si>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</si>
  <si>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</si>
  <si>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</si>
  <si>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</si>
  <si>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</si>
  <si>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</si>
  <si>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</si>
  <si>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</si>
  <si>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</si>
  <si>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</si>
  <si>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</si>
  <si>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</si>
  <si>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</si>
  <si>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</si>
  <si>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</si>
  <si>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</si>
  <si>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</si>
  <si>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</si>
  <si>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</si>
  <si>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</si>
  <si>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</si>
  <si>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</si>
  <si>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</si>
  <si>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</si>
  <si>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</si>
  <si>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</si>
  <si>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</si>
  <si>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</si>
  <si>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</si>
  <si>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</si>
  <si>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</si>
  <si>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</si>
  <si>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</si>
  <si>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</si>
  <si>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</si>
  <si>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</si>
  <si>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</si>
  <si>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</si>
  <si>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</si>
  <si>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</si>
  <si>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</si>
  <si>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</si>
  <si>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</si>
  <si>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</si>
  <si>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</si>
  <si>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</si>
  <si>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</si>
  <si>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</si>
  <si>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</si>
  <si>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</si>
  <si>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</si>
  <si>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</si>
  <si>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</si>
  <si>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</si>
  <si>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</si>
  <si>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</si>
  <si>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</si>
  <si>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</si>
  <si>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</si>
  <si>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</si>
  <si>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</si>
  <si>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</si>
  <si>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</si>
  <si>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</si>
  <si>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</si>
  <si>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</si>
  <si>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</si>
  <si>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</si>
  <si>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</si>
  <si>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</si>
  <si>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</si>
  <si>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</si>
  <si>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</si>
  <si>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</si>
  <si>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</si>
  <si>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</si>
  <si>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</si>
  <si>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</si>
  <si>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</si>
  <si>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</si>
  <si>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</si>
  <si>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</si>
  <si>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</si>
  <si>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</si>
  <si>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</si>
  <si>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</si>
  <si>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</si>
  <si>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</si>
  <si>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</si>
  <si>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</si>
  <si>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</si>
  <si>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</si>
  <si>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</si>
  <si>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</si>
  <si>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</si>
  <si>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</si>
  <si>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</si>
  <si>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</si>
  <si>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</si>
  <si>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</si>
  <si>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</si>
  <si>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</si>
  <si>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</si>
  <si>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</si>
  <si>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</si>
  <si>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</si>
  <si>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</si>
  <si>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</si>
  <si>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</si>
  <si>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</si>
  <si>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</si>
  <si>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</si>
  <si>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</si>
  <si>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</si>
  <si>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</si>
  <si>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</si>
  <si>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</si>
  <si>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</si>
  <si>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</si>
  <si>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</si>
  <si>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</si>
  <si>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</si>
  <si>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</si>
  <si>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</si>
  <si>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</si>
  <si>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</si>
  <si>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</si>
  <si>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</si>
  <si>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</si>
  <si>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</si>
  <si>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</si>
  <si>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</si>
  <si>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</si>
  <si>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</si>
  <si>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</si>
  <si>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</si>
  <si>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</si>
  <si>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</si>
  <si>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</si>
  <si>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</si>
  <si>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</si>
  <si>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</si>
  <si>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</si>
  <si>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</si>
  <si>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</si>
  <si>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</si>
  <si>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</si>
  <si>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</si>
  <si>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</si>
  <si>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</si>
  <si>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</si>
  <si>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</si>
  <si>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</si>
  <si>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</si>
  <si>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</si>
  <si>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</si>
  <si>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</si>
  <si>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</si>
  <si>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</si>
  <si>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</si>
  <si>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</si>
  <si>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</si>
  <si>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</si>
  <si>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</si>
  <si>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</si>
  <si>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</si>
  <si>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</si>
  <si>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</si>
  <si>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</si>
  <si>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</si>
  <si>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</si>
  <si>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</si>
  <si>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</si>
  <si>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</si>
  <si>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</si>
  <si>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</si>
  <si>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</si>
  <si>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</si>
  <si>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</si>
  <si>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</si>
  <si>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</si>
  <si>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</si>
  <si>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</si>
  <si>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</si>
  <si>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</si>
  <si>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</si>
  <si>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</si>
  <si>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</si>
  <si>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</si>
  <si>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</si>
  <si>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</si>
  <si>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</si>
  <si>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</si>
  <si>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</si>
  <si>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</si>
  <si>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</si>
  <si>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</si>
  <si>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</si>
  <si>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</si>
  <si>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</si>
  <si>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</si>
  <si>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</si>
  <si>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</si>
  <si>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</si>
  <si>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</si>
  <si>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</si>
  <si>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</si>
  <si>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</si>
  <si>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</si>
  <si>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</si>
  <si>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</si>
  <si>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</si>
  <si>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</si>
  <si>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</si>
  <si>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</si>
  <si>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</si>
  <si>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</si>
  <si>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</si>
  <si>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</si>
  <si>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</si>
  <si>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</si>
  <si>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</si>
  <si>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</si>
  <si>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</si>
  <si>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</si>
  <si>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</si>
  <si>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</si>
  <si>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</si>
  <si>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</si>
  <si>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</si>
  <si>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</si>
  <si>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</si>
  <si>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</si>
  <si>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</si>
  <si>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</si>
  <si>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</si>
  <si>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</si>
  <si>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</si>
  <si>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</si>
  <si>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</si>
  <si>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</si>
  <si>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</si>
  <si>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</si>
  <si>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</si>
  <si>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</si>
  <si>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</si>
  <si>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</si>
  <si>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</si>
  <si>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</si>
  <si>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</si>
  <si>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</si>
  <si>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</si>
  <si>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</si>
  <si>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</si>
  <si>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</si>
  <si>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</si>
  <si>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</si>
  <si>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</si>
  <si>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</si>
  <si>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</si>
  <si>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</si>
  <si>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</si>
  <si>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</si>
  <si>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</si>
  <si>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</si>
  <si>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</si>
  <si>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</si>
  <si>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</si>
  <si>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</si>
  <si>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</si>
  <si>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</si>
  <si>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</si>
  <si>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</si>
  <si>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</si>
  <si>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</si>
  <si>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</si>
  <si>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</si>
  <si>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</si>
  <si>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</si>
  <si>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</si>
  <si>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</si>
  <si>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</si>
  <si>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</si>
  <si>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</si>
  <si>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</si>
  <si>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</si>
  <si>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</si>
  <si>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</si>
  <si>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</si>
  <si>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</si>
  <si>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</si>
  <si>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</si>
  <si>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</si>
  <si>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</si>
  <si>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</si>
  <si>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</si>
  <si>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</si>
  <si>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</si>
  <si>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</si>
  <si>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</si>
  <si>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</si>
  <si>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</si>
  <si>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</si>
  <si>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</si>
  <si>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</si>
  <si>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</si>
  <si>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</si>
  <si>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</si>
  <si>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</si>
  <si>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</si>
  <si>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</si>
  <si>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</si>
  <si>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</si>
  <si>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</si>
  <si>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</si>
  <si>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</si>
  <si>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</si>
  <si>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</si>
  <si>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</si>
  <si>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</si>
  <si>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</si>
  <si>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</si>
  <si>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</si>
  <si>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</si>
  <si>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</si>
  <si>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</si>
  <si>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</si>
  <si>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</si>
  <si>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</si>
  <si>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</si>
  <si>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</si>
  <si>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</si>
  <si>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</si>
  <si>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</si>
  <si>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</si>
  <si>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</si>
  <si>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</si>
  <si>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</si>
  <si>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</si>
  <si>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</si>
  <si>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</si>
  <si>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</si>
  <si>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</si>
  <si>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</si>
  <si>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</si>
  <si>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</si>
  <si>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</si>
  <si>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</si>
  <si>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</si>
  <si>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</si>
  <si>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</si>
  <si>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</si>
  <si>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</si>
  <si>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</si>
  <si>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</si>
  <si>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</si>
  <si>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</si>
  <si>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</si>
  <si>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</si>
  <si>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</si>
  <si>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</si>
  <si>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</si>
  <si>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</si>
  <si>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</si>
  <si>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</si>
  <si>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</si>
  <si>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</si>
  <si>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</si>
  <si>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</si>
  <si>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</si>
  <si>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</si>
  <si>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</si>
  <si>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</si>
  <si>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</si>
  <si>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</si>
  <si>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</si>
  <si>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</si>
  <si>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</si>
  <si>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</si>
  <si>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</si>
  <si>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</si>
  <si>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</si>
  <si>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</si>
  <si>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</si>
  <si>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</si>
  <si>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</si>
  <si>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</si>
  <si>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</si>
  <si>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</si>
  <si>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</si>
  <si>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</si>
  <si>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</si>
  <si>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</si>
  <si>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</si>
  <si>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</si>
  <si>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</si>
  <si>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</si>
  <si>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</si>
  <si>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</si>
  <si>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</si>
  <si>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</si>
  <si>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</si>
  <si>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</si>
  <si>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</si>
  <si>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</si>
  <si>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</si>
  <si>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</si>
  <si>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</si>
  <si>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</si>
  <si>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</si>
  <si>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</si>
  <si>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</si>
  <si>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</si>
  <si>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</si>
  <si>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</si>
  <si>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</si>
  <si>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</si>
  <si>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</si>
  <si>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</si>
  <si>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</si>
  <si>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</si>
  <si>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</si>
  <si>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</si>
  <si>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</si>
  <si>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</si>
  <si>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</si>
  <si>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</si>
  <si>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</si>
  <si>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</si>
  <si>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</si>
  <si>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</si>
  <si>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</si>
  <si>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</si>
  <si>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</si>
  <si>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</si>
  <si>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</si>
  <si>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</si>
  <si>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</si>
  <si>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</si>
  <si>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</si>
  <si>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</si>
  <si>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</si>
  <si>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</si>
  <si>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</si>
  <si>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</si>
  <si>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</si>
  <si>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</si>
  <si>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</si>
  <si>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</si>
  <si>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</si>
  <si>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</si>
  <si>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</si>
  <si>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</si>
  <si>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</si>
  <si>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</si>
  <si>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</si>
  <si>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</si>
  <si>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</si>
  <si>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</si>
  <si>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</si>
  <si>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</si>
  <si>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</si>
  <si>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</si>
  <si>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</si>
  <si>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</si>
  <si>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</si>
  <si>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</si>
  <si>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</si>
  <si>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</si>
  <si>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</si>
  <si>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</si>
  <si>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</si>
  <si>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</si>
  <si>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</si>
  <si>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</si>
  <si>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</si>
  <si>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</si>
  <si>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</si>
  <si>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</si>
  <si>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</si>
  <si>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</si>
  <si>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</si>
  <si>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</si>
  <si>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</si>
  <si>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</si>
  <si>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</si>
  <si>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</si>
  <si>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</si>
  <si>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</si>
  <si>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</si>
  <si>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</si>
  <si>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</si>
  <si>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</si>
  <si>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</si>
  <si>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</si>
  <si>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</si>
  <si>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</si>
  <si>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</si>
  <si>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</si>
  <si>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</si>
  <si>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</si>
  <si>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</si>
  <si>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</si>
  <si>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</si>
  <si>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</si>
  <si>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</si>
  <si>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</si>
  <si>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</si>
  <si>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</si>
  <si>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</si>
  <si>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</si>
  <si>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</si>
  <si>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</si>
  <si>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</si>
  <si>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</si>
  <si>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</si>
  <si>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</si>
  <si>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</si>
  <si>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</si>
  <si>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</si>
  <si>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</si>
  <si>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</si>
  <si>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</si>
  <si>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</si>
  <si>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</si>
  <si>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</si>
  <si>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</si>
  <si>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</si>
  <si>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</si>
  <si>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</si>
  <si>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</si>
  <si>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</si>
  <si>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</si>
  <si>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</si>
  <si>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</si>
  <si>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</si>
  <si>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</si>
  <si>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</si>
  <si>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</si>
  <si>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</si>
  <si>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</si>
  <si>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</si>
  <si>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</si>
  <si>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</si>
  <si>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</si>
  <si>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</si>
  <si>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</si>
  <si>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</si>
  <si>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</si>
  <si>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</si>
  <si>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</si>
  <si>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</si>
  <si>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</si>
  <si>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</si>
  <si>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</si>
  <si>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</si>
  <si>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</si>
  <si>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</si>
  <si>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</si>
  <si>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</si>
  <si>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</si>
  <si>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</si>
  <si>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</si>
  <si>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</si>
  <si>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</si>
  <si>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</si>
  <si>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</si>
  <si>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</si>
  <si>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</si>
  <si>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</si>
  <si>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</si>
  <si>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</si>
  <si>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</si>
  <si>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</si>
  <si>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</si>
  <si>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</si>
  <si>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</si>
  <si>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</si>
  <si>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</si>
  <si>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</si>
  <si>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</si>
  <si>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</si>
  <si>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</si>
  <si>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</si>
  <si>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</si>
  <si>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</si>
  <si>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</si>
  <si>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</si>
  <si>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</si>
  <si>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</si>
  <si>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</si>
  <si>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</si>
  <si>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</si>
  <si>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</si>
  <si>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</si>
  <si>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</si>
  <si>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</si>
  <si>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</si>
  <si>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</si>
  <si>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</si>
  <si>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</si>
  <si>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</si>
  <si>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</si>
  <si>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</si>
  <si>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</si>
  <si>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</si>
  <si>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</si>
  <si>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</si>
  <si>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</si>
  <si>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</si>
  <si>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</si>
  <si>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</si>
  <si>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</si>
  <si>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</si>
  <si>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</si>
  <si>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</si>
  <si>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</si>
  <si>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</si>
  <si>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</si>
  <si>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</si>
  <si>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</si>
  <si>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</si>
  <si>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</si>
  <si>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</si>
  <si>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</si>
  <si>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</si>
  <si>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</si>
  <si>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</si>
  <si>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</si>
  <si>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</si>
  <si>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</si>
  <si>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</si>
  <si>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</si>
  <si>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</si>
  <si>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</si>
  <si>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</si>
  <si>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</si>
  <si>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</si>
  <si>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</si>
  <si>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</si>
  <si>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</si>
  <si>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</si>
  <si>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</si>
  <si>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</si>
  <si>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</si>
  <si>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</si>
  <si>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</si>
  <si>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</si>
  <si>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</si>
  <si>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</si>
  <si>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</si>
  <si>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</si>
  <si>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</si>
  <si>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</si>
  <si>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</si>
  <si>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</si>
  <si>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</si>
  <si>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</si>
  <si>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</si>
  <si>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</si>
  <si>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</si>
  <si>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</si>
  <si>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</si>
  <si>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</si>
  <si>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</si>
  <si>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</si>
  <si>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</si>
  <si>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</si>
  <si>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</si>
  <si>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</si>
  <si>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</si>
  <si>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</si>
  <si>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</si>
  <si>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</si>
  <si>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</si>
  <si>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</si>
  <si>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</si>
  <si>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</si>
  <si>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</si>
  <si>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</si>
  <si>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</si>
  <si>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</si>
  <si>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</si>
  <si>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</si>
  <si>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</si>
  <si>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</si>
  <si>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</si>
  <si>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</si>
  <si>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</si>
  <si>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</si>
  <si>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</si>
  <si>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</si>
  <si>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</si>
  <si>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</si>
  <si>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</si>
  <si>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</si>
  <si>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</si>
  <si>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</si>
  <si>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</si>
  <si>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</si>
  <si>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</si>
  <si>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</si>
  <si>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</si>
  <si>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</si>
  <si>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</si>
  <si>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</si>
  <si>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</si>
  <si>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</si>
  <si>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</si>
  <si>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</si>
  <si>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</si>
  <si>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</si>
  <si>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</si>
  <si>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</si>
  <si>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</si>
  <si>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</si>
  <si>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</si>
  <si>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</si>
  <si>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</si>
  <si>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</si>
  <si>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</si>
  <si>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</si>
  <si>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</si>
  <si>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</si>
  <si>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</si>
  <si>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</si>
  <si>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</si>
  <si>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</si>
  <si>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</si>
  <si>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</si>
  <si>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</si>
  <si>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</si>
  <si>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</si>
  <si>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</si>
  <si>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</si>
  <si>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</si>
  <si>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</si>
  <si>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</si>
  <si>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</si>
  <si>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</si>
  <si>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</si>
  <si>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</si>
  <si>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</si>
  <si>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</si>
  <si>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</si>
  <si>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</si>
  <si>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</si>
  <si>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</si>
  <si>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</si>
  <si>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</si>
  <si>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</si>
  <si>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</si>
  <si>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</si>
  <si>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</si>
  <si>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</si>
  <si>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</si>
  <si>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</si>
  <si>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</si>
  <si>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</si>
  <si>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</si>
  <si>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</si>
  <si>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</si>
  <si>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</si>
  <si>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</si>
  <si>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</si>
  <si>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</si>
  <si>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</si>
  <si>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</si>
  <si>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</si>
  <si>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</si>
  <si>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</si>
  <si>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</si>
  <si>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</si>
  <si>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</si>
  <si>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</si>
  <si>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</si>
  <si>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</si>
  <si>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</si>
  <si>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</si>
  <si>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</si>
  <si>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</si>
  <si>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</si>
  <si>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</si>
  <si>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</si>
  <si>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</si>
  <si>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</si>
  <si>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</si>
  <si>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</si>
  <si>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</si>
  <si>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</si>
  <si>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</si>
  <si>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</si>
  <si>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</si>
  <si>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</si>
  <si>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</si>
  <si>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</si>
  <si>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</si>
  <si>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</si>
  <si>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</si>
  <si>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</si>
  <si>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</si>
  <si>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</si>
  <si>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</si>
  <si>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</si>
  <si>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</si>
  <si>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</si>
  <si>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</si>
  <si>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</si>
  <si>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</si>
  <si>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</si>
  <si>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</si>
  <si>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</si>
  <si>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</si>
  <si>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</si>
  <si>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</si>
  <si>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</si>
  <si>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</si>
  <si>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</si>
  <si>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</si>
  <si>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</si>
  <si>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</si>
  <si>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</si>
  <si>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</si>
  <si>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</si>
  <si>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</si>
  <si>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</si>
  <si>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</si>
  <si>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</si>
  <si>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</si>
  <si>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</si>
  <si>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</si>
  <si>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</si>
  <si>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</si>
  <si>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</si>
  <si>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</si>
  <si>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</si>
  <si>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</si>
  <si>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</si>
  <si>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</si>
  <si>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</si>
  <si>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</si>
  <si>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</si>
  <si>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</si>
  <si>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</si>
  <si>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</si>
  <si>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</si>
  <si>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</si>
  <si>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</si>
  <si>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</si>
  <si>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</si>
  <si>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</si>
  <si>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</si>
  <si>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</si>
  <si>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</si>
  <si>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</si>
  <si>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</si>
  <si>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</si>
  <si>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</si>
  <si>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</si>
  <si>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</si>
  <si>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</si>
  <si>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</si>
  <si>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</si>
  <si>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</si>
  <si>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</si>
  <si>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</si>
  <si>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</si>
  <si>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</si>
  <si>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</si>
  <si>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</si>
  <si>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</si>
  <si>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</si>
  <si>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</si>
  <si>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</si>
  <si>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</si>
  <si>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</si>
  <si>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</si>
  <si>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</si>
  <si>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</si>
  <si>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</si>
  <si>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</si>
  <si>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</si>
  <si>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</si>
  <si>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</si>
  <si>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</si>
  <si>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</si>
  <si>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</si>
  <si>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</si>
  <si>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</si>
  <si>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</si>
  <si>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</si>
  <si>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</si>
  <si>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</si>
  <si>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</si>
  <si>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</si>
  <si>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</si>
  <si>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</si>
  <si>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</si>
  <si>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</si>
  <si>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</si>
  <si>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</si>
  <si>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</si>
  <si>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</si>
  <si>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</si>
  <si>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</si>
  <si>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</si>
  <si>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</si>
  <si>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</si>
  <si>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</si>
  <si>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</si>
  <si>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</si>
  <si>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</si>
  <si>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</si>
  <si>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</si>
  <si>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</si>
  <si>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</si>
  <si>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</si>
  <si>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</si>
  <si>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</si>
  <si>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</si>
  <si>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</si>
  <si>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</si>
  <si>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</si>
  <si>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</si>
  <si>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</si>
  <si>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</si>
  <si>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</si>
  <si>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</si>
  <si>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</si>
  <si>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</si>
  <si>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</si>
  <si>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</si>
  <si>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</si>
  <si>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</si>
  <si>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</si>
  <si>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</si>
  <si>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</si>
  <si>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</si>
  <si>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</si>
  <si>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</si>
  <si>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</si>
  <si>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</si>
  <si>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</si>
  <si>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</si>
  <si>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</si>
  <si>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</si>
  <si>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</si>
  <si>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</si>
  <si>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</si>
  <si>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</si>
  <si>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</si>
  <si>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</si>
  <si>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</si>
  <si>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</si>
  <si>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</si>
  <si>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</si>
  <si>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</si>
  <si>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</si>
  <si>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</si>
  <si>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</si>
  <si>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</si>
  <si>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</si>
  <si>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</si>
  <si>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</si>
  <si>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</si>
  <si>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</si>
  <si>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</si>
  <si>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</si>
  <si>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</si>
  <si>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</si>
  <si>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</si>
  <si>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</si>
  <si>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</si>
  <si>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</si>
  <si>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</si>
  <si>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</si>
  <si>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</si>
  <si>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</si>
  <si>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</si>
  <si>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</si>
  <si>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</si>
  <si>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</si>
  <si>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</si>
  <si>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</si>
  <si>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</si>
  <si>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</si>
  <si>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</si>
  <si>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</si>
  <si>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</si>
  <si>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</si>
  <si>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</si>
  <si>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</si>
  <si>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</si>
  <si>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</si>
  <si>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</si>
  <si>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</si>
  <si>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</si>
  <si>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</si>
  <si>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</si>
  <si>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</si>
  <si>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</si>
  <si>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</si>
  <si>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</si>
  <si>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</si>
  <si>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</si>
  <si>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</si>
  <si>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</si>
  <si>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</si>
  <si>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</si>
  <si>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</si>
  <si>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</si>
  <si>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</si>
  <si>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</si>
  <si>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</si>
  <si>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</si>
  <si>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</si>
  <si>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</si>
  <si>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</si>
  <si>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</si>
  <si>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</si>
  <si>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</si>
  <si>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</si>
  <si>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</si>
  <si>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</si>
  <si>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</si>
  <si>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</si>
  <si>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</si>
  <si>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</si>
  <si>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</si>
  <si>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</si>
  <si>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</si>
  <si>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</si>
  <si>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</si>
  <si>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</si>
  <si>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</si>
  <si>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</si>
  <si>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</si>
  <si>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</si>
  <si>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</si>
  <si>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</si>
  <si>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</si>
  <si>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</si>
  <si>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</si>
  <si>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</si>
  <si>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</si>
  <si>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</si>
  <si>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</si>
  <si>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</si>
  <si>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</si>
  <si>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</si>
  <si>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</si>
  <si>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</si>
  <si>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</si>
  <si>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</si>
  <si>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</si>
  <si>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</si>
  <si>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</si>
  <si>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</si>
  <si>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</si>
  <si>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</si>
  <si>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</si>
  <si>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</si>
  <si>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</si>
  <si>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</si>
  <si>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</si>
  <si>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</si>
  <si>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</si>
  <si>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</si>
  <si>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</si>
  <si>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</si>
  <si>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</si>
  <si>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</si>
  <si>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</si>
  <si>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</si>
  <si>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</si>
  <si>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</si>
  <si>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</si>
  <si>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</si>
  <si>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</si>
  <si>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</si>
  <si>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</si>
  <si>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</si>
  <si>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</si>
  <si>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</si>
  <si>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</si>
  <si>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</si>
  <si>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</si>
  <si>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</si>
  <si>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</si>
  <si>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</si>
  <si>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</si>
  <si>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</si>
  <si>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</si>
  <si>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</si>
  <si>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</si>
  <si>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</si>
  <si>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</si>
  <si>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</si>
  <si>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</si>
  <si>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</si>
  <si>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</si>
  <si>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</si>
  <si>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</si>
  <si>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</si>
  <si>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</si>
  <si>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</si>
  <si>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</si>
  <si>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</si>
  <si>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</si>
  <si>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</si>
  <si>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</si>
  <si>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</si>
  <si>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</si>
  <si>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</si>
  <si>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</si>
  <si>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</si>
  <si>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</si>
  <si>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</si>
  <si>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</si>
  <si>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</si>
  <si>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</si>
  <si>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</si>
  <si>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</si>
  <si>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</si>
  <si>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</si>
  <si>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</si>
  <si>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</si>
  <si>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</si>
  <si>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</si>
  <si>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</si>
  <si>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</si>
  <si>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</si>
  <si>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</si>
  <si>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</si>
  <si>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</si>
  <si>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</si>
  <si>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</si>
  <si>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</si>
  <si>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</si>
  <si>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</si>
  <si>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</si>
  <si>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</si>
  <si>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</si>
  <si>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</si>
  <si>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</si>
  <si>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</si>
  <si>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</si>
  <si>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</si>
  <si>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</si>
  <si>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</si>
  <si>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</si>
  <si>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</si>
  <si>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</si>
  <si>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</si>
  <si>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</si>
  <si>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</si>
  <si>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</si>
  <si>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</si>
  <si>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</si>
  <si>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</si>
  <si>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</si>
  <si>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</si>
  <si>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</si>
  <si>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</si>
  <si>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</si>
  <si>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</si>
  <si>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</si>
  <si>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</si>
  <si>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</si>
  <si>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</si>
  <si>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</si>
  <si>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</si>
  <si>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</si>
  <si>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</si>
  <si>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</si>
  <si>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</si>
  <si>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</si>
  <si>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</si>
  <si>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</si>
  <si>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</si>
  <si>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</si>
  <si>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</si>
  <si>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</si>
  <si>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</si>
  <si>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</si>
  <si>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</si>
  <si>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</si>
  <si>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</si>
  <si>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</si>
  <si>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</si>
  <si>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</si>
  <si>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</si>
  <si>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</si>
  <si>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</si>
  <si>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</si>
  <si>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</si>
  <si>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</si>
  <si>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</si>
  <si>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</si>
  <si>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</si>
  <si>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</si>
  <si>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</si>
  <si>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</si>
  <si>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</si>
  <si>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</si>
  <si>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</si>
  <si>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</si>
  <si>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</si>
  <si>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</si>
  <si>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</si>
  <si>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</si>
  <si>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</si>
  <si>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</si>
  <si>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</si>
  <si>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</si>
  <si>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</si>
  <si>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</si>
  <si>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</si>
  <si>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</si>
  <si>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</si>
  <si>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</si>
  <si>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</si>
  <si>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</si>
  <si>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</si>
  <si>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</si>
  <si>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</si>
  <si>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</si>
  <si>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</si>
  <si>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</si>
  <si>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</si>
  <si>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</si>
  <si>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</si>
  <si>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</si>
  <si>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</si>
  <si>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</si>
  <si>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</si>
  <si>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</si>
  <si>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</si>
  <si>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</si>
  <si>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</si>
  <si>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</si>
  <si>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</si>
  <si>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</si>
  <si>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</si>
  <si>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</si>
  <si>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</si>
  <si>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</si>
  <si>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</si>
  <si>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</si>
  <si>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</si>
  <si>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</si>
  <si>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</si>
  <si>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</si>
  <si>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</si>
  <si>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</si>
  <si>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</si>
  <si>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</si>
  <si>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</si>
  <si>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</si>
  <si>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</si>
  <si>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</si>
  <si>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</si>
  <si>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</si>
  <si>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</si>
  <si>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</si>
  <si>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</si>
  <si>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</si>
  <si>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</si>
  <si>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</si>
  <si>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</si>
  <si>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</si>
  <si>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</si>
  <si>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</si>
  <si>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</si>
  <si>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</si>
  <si>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</si>
  <si>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</si>
  <si>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</si>
  <si>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</si>
  <si>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</si>
  <si>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</si>
  <si>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</si>
  <si>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</si>
  <si>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</si>
  <si>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</si>
  <si>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</si>
  <si>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</si>
  <si>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</si>
  <si>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</si>
  <si>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</si>
  <si>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</si>
  <si>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</si>
  <si>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</si>
  <si>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</si>
  <si>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</si>
  <si>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</si>
  <si>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</si>
  <si>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</si>
  <si>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</si>
  <si>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</si>
  <si>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</si>
  <si>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</si>
  <si>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</si>
  <si>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</si>
  <si>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</si>
  <si>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</si>
  <si>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</si>
  <si>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</si>
  <si>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</si>
  <si>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</si>
  <si>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</si>
  <si>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</si>
  <si>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</si>
  <si>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</si>
  <si>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</si>
  <si>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</si>
  <si>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</si>
  <si>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</si>
  <si>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</si>
  <si>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</si>
  <si>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</si>
  <si>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</si>
  <si>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</si>
  <si>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</si>
  <si>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</si>
  <si>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</si>
  <si>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</si>
  <si>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</si>
  <si>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</si>
  <si>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</si>
  <si>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</si>
  <si>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</si>
  <si>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</si>
  <si>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</si>
  <si>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</si>
  <si>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</si>
  <si>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</si>
  <si>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</si>
  <si>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</si>
  <si>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</si>
  <si>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</si>
  <si>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</si>
  <si>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</si>
  <si>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</si>
  <si>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</si>
  <si>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</si>
  <si>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</si>
  <si>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</si>
  <si>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</si>
  <si>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</si>
  <si>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</si>
  <si>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</si>
  <si>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</si>
  <si>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</si>
  <si>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</si>
  <si>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</si>
  <si>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</si>
  <si>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</si>
  <si>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</si>
  <si>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</si>
  <si>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</si>
  <si>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</si>
  <si>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</si>
  <si>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</si>
  <si>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</si>
  <si>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</si>
  <si>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</si>
  <si>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</si>
  <si>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</si>
  <si>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</si>
  <si>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</si>
  <si>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</si>
  <si>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</si>
  <si>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</si>
  <si>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</si>
  <si>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</si>
  <si>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</si>
  <si>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</si>
  <si>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</si>
  <si>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</si>
  <si>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</si>
  <si>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</si>
  <si>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</si>
  <si>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</si>
  <si>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</si>
  <si>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</si>
  <si>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</si>
  <si>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</si>
  <si>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</si>
  <si>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</si>
  <si>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</si>
  <si>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</si>
  <si>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</si>
  <si>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</si>
  <si>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</si>
  <si>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</si>
  <si>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</si>
  <si>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</si>
  <si>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</si>
  <si>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</si>
  <si>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</si>
  <si>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</si>
  <si>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</si>
  <si>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</si>
  <si>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</si>
  <si>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</si>
  <si>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</si>
  <si>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</si>
  <si>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</si>
  <si>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</si>
  <si>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</si>
  <si>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</si>
  <si>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</si>
  <si>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</si>
  <si>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</si>
  <si>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</si>
  <si>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</si>
  <si>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</si>
  <si>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</si>
  <si>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</si>
  <si>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</si>
  <si>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</si>
  <si>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</si>
  <si>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</si>
  <si>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</si>
  <si>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</si>
  <si>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</si>
  <si>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</si>
  <si>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</si>
  <si>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</si>
  <si>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</si>
  <si>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</si>
  <si>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</si>
  <si>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</si>
  <si>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</si>
  <si>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</si>
  <si>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</si>
  <si>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</si>
  <si>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</si>
  <si>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</si>
  <si>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</si>
  <si>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</si>
  <si>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</si>
  <si>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</si>
  <si>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</si>
  <si>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</si>
  <si>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</si>
  <si>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</si>
  <si>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</si>
  <si>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</si>
  <si>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</si>
  <si>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</si>
  <si>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</si>
  <si>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</si>
  <si>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</si>
  <si>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</si>
  <si>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</si>
  <si>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</si>
  <si>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</si>
  <si>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</si>
  <si>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</si>
  <si>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</si>
  <si>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</si>
  <si>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</si>
  <si>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</si>
  <si>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</si>
  <si>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</si>
  <si>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</si>
  <si>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</si>
  <si>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</si>
  <si>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</si>
  <si>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</si>
  <si>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</si>
  <si>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</si>
  <si>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</si>
  <si>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</si>
  <si>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</si>
  <si>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</si>
  <si>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</si>
  <si>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</si>
  <si>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</si>
  <si>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</si>
  <si>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</si>
  <si>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</si>
  <si>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</si>
  <si>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</si>
  <si>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</si>
  <si>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</si>
  <si>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</si>
  <si>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</si>
  <si>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</si>
  <si>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</si>
  <si>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</si>
  <si>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</si>
  <si>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</si>
  <si>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</si>
  <si>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</si>
  <si>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</si>
  <si>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</si>
  <si>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</si>
  <si>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</si>
  <si>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</si>
  <si>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</si>
  <si>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</si>
  <si>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</si>
  <si>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</si>
  <si>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</si>
  <si>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</si>
  <si>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</si>
  <si>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</si>
  <si>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</si>
  <si>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</si>
  <si>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</si>
  <si>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</si>
  <si>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</si>
  <si>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</si>
  <si>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</si>
  <si>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</si>
  <si>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</si>
  <si>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</si>
  <si>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</si>
  <si>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</si>
  <si>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</si>
  <si>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</si>
  <si>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</si>
  <si>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</si>
  <si>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</si>
  <si>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</si>
  <si>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</si>
  <si>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</si>
  <si>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</si>
  <si>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</si>
  <si>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</si>
  <si>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</si>
  <si>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</si>
  <si>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</si>
  <si>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</si>
  <si>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</si>
  <si>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</si>
  <si>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</si>
  <si>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</si>
  <si>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</si>
  <si>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</si>
  <si>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</si>
  <si>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</si>
  <si>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</si>
  <si>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</si>
  <si>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</si>
  <si>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</si>
  <si>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</si>
  <si>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</si>
  <si>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</si>
  <si>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</si>
  <si>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</si>
  <si>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</si>
  <si>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</si>
  <si>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</si>
  <si>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</si>
  <si>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</si>
  <si>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</si>
  <si>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</si>
  <si>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</si>
  <si>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</si>
  <si>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</si>
  <si>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</si>
  <si>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</si>
  <si>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</si>
  <si>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</si>
  <si>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</si>
  <si>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</si>
  <si>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</si>
  <si>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</si>
  <si>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</si>
  <si>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</si>
  <si>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</si>
  <si>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</si>
  <si>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</si>
  <si>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</si>
  <si>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</si>
  <si>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</si>
  <si>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</si>
  <si>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</si>
  <si>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</si>
  <si>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</si>
  <si>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</si>
  <si>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</si>
  <si>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</si>
  <si>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</si>
  <si>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</si>
  <si>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</si>
  <si>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</si>
  <si>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</si>
  <si>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</si>
  <si>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</si>
  <si>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</si>
  <si>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</si>
  <si>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</si>
  <si>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</si>
  <si>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</si>
  <si>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</si>
  <si>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</si>
  <si>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</si>
  <si>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</si>
  <si>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</si>
  <si>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</si>
  <si>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</si>
  <si>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</si>
  <si>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</si>
  <si>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</si>
  <si>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</si>
  <si>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</si>
  <si>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</si>
  <si>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</si>
  <si>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</si>
  <si>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</si>
  <si>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</si>
  <si>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</si>
  <si>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</si>
  <si>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</si>
  <si>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</si>
  <si>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</si>
  <si>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</si>
  <si>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</si>
  <si>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</si>
  <si>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</si>
  <si>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</si>
  <si>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</si>
  <si>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</si>
  <si>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</si>
  <si>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</si>
  <si>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</si>
  <si>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</si>
  <si>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</si>
  <si>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</si>
  <si>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</si>
  <si>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</si>
  <si>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</si>
  <si>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</si>
  <si>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</si>
  <si>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</si>
  <si>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</si>
  <si>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</si>
  <si>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</si>
  <si>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</si>
  <si>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</si>
  <si>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</si>
  <si>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</si>
  <si>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</si>
  <si>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</si>
  <si>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</si>
  <si>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</si>
  <si>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</si>
  <si>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</si>
  <si>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</si>
  <si>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</si>
  <si>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</si>
  <si>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</si>
  <si>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</si>
  <si>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</si>
  <si>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</si>
  <si>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</si>
  <si>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</si>
  <si>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</si>
  <si>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</si>
  <si>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</si>
  <si>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</si>
  <si>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</si>
  <si>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</si>
  <si>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</si>
  <si>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</si>
  <si>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</si>
  <si>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</si>
  <si>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</si>
  <si>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</si>
  <si>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</si>
  <si>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</si>
  <si>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</si>
  <si>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</si>
  <si>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</si>
  <si>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</si>
  <si>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</si>
  <si>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</si>
  <si>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</si>
  <si>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</si>
  <si>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</si>
  <si>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</si>
  <si>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</si>
  <si>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</si>
  <si>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</si>
  <si>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</si>
  <si>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</si>
  <si>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</si>
  <si>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</si>
  <si>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</si>
  <si>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</si>
  <si>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</si>
  <si>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</si>
  <si>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</si>
  <si>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</si>
  <si>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</si>
  <si>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</si>
  <si>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</si>
  <si>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</si>
  <si>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</si>
  <si>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</si>
  <si>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</si>
  <si>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</si>
  <si>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</si>
  <si>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</si>
  <si>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</si>
  <si>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</si>
  <si>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</si>
  <si>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</si>
  <si>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</si>
  <si>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</si>
  <si>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</si>
  <si>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</si>
  <si>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</si>
  <si>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</si>
  <si>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</si>
  <si>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</si>
  <si>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</si>
  <si>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</si>
  <si>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</si>
  <si>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</si>
  <si>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</si>
  <si>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</si>
  <si>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</si>
  <si>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</si>
  <si>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</si>
  <si>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</si>
  <si>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</si>
  <si>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</si>
  <si>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</si>
  <si>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</si>
  <si>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</si>
  <si>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</si>
  <si>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</si>
  <si>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</si>
  <si>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</si>
  <si>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</si>
  <si>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</si>
  <si>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</si>
  <si>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</si>
  <si>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</si>
  <si>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</si>
  <si>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</si>
  <si>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</si>
  <si>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</si>
  <si>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</si>
  <si>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</si>
  <si>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</si>
  <si>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</si>
  <si>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</si>
  <si>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</si>
  <si>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</si>
  <si>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</si>
  <si>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</si>
  <si>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</si>
  <si>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</si>
  <si>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</si>
  <si>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</si>
  <si>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</si>
  <si>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</si>
  <si>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</si>
  <si>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</si>
  <si>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</si>
  <si>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</si>
  <si>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</si>
  <si>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</si>
  <si>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</si>
  <si>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</si>
  <si>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</si>
  <si>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</si>
  <si>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</si>
  <si>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</si>
  <si>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</si>
  <si>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</si>
  <si>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</si>
  <si>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</si>
  <si>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</si>
  <si>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</si>
  <si>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</si>
  <si>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</si>
  <si>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</si>
  <si>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</si>
  <si>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</si>
  <si>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</si>
  <si>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</si>
  <si>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</si>
  <si>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</si>
  <si>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</si>
  <si>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</si>
  <si>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</si>
  <si>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</si>
  <si>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</si>
  <si>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</si>
  <si>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</si>
  <si>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</si>
  <si>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</si>
  <si>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</si>
  <si>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</si>
  <si>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</si>
  <si>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</si>
  <si>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</si>
  <si>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</si>
  <si>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</si>
  <si>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</si>
  <si>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</si>
  <si>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</si>
  <si>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</si>
  <si>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</si>
  <si>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</si>
  <si>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</si>
  <si>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</si>
  <si>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</si>
  <si>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</si>
  <si>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</si>
  <si>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</si>
  <si>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</si>
  <si>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</si>
  <si>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</si>
  <si>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</si>
  <si>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</si>
  <si>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</si>
  <si>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</si>
  <si>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</si>
  <si>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</si>
  <si>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</si>
  <si>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</si>
  <si>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</si>
  <si>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</si>
  <si>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</si>
  <si>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</si>
  <si>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</si>
  <si>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</si>
  <si>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</si>
  <si>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</si>
  <si>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</si>
  <si>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</si>
  <si>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</si>
  <si>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</si>
  <si>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</si>
  <si>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</si>
  <si>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</si>
  <si>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</si>
  <si>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</si>
  <si>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</si>
  <si>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</si>
  <si>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</si>
  <si>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</si>
  <si>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</si>
  <si>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</si>
  <si>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</si>
  <si>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</si>
  <si>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</si>
  <si>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</si>
  <si>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</si>
  <si>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</si>
  <si>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</si>
  <si>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</si>
  <si>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</si>
  <si>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</si>
  <si>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</si>
  <si>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</si>
  <si>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</si>
  <si>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</si>
  <si>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</si>
  <si>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</si>
  <si>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</si>
  <si>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</si>
  <si>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</si>
  <si>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</si>
  <si>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</si>
  <si>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</si>
  <si>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</si>
  <si>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</si>
  <si>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</si>
  <si>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</si>
  <si>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</si>
  <si>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</si>
  <si>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</si>
  <si>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</si>
  <si>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</si>
  <si>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</si>
  <si>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</si>
  <si>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</si>
  <si>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</si>
  <si>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</si>
  <si>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</si>
  <si>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</si>
  <si>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</si>
  <si>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</si>
  <si>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</si>
  <si>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</si>
  <si>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</si>
  <si>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</si>
  <si>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</si>
  <si>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</si>
  <si>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</si>
  <si>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</si>
  <si>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</si>
  <si>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</si>
  <si>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</si>
  <si>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</si>
  <si>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</si>
  <si>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</si>
  <si>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</si>
  <si>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</si>
  <si>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</si>
  <si>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</si>
  <si>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</si>
  <si>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</si>
  <si>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</si>
  <si>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</si>
  <si>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</si>
  <si>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</si>
  <si>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</si>
  <si>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</si>
  <si>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</si>
  <si>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</si>
  <si>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</si>
  <si>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</si>
  <si>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</si>
  <si>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</si>
  <si>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</si>
  <si>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</si>
  <si>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</si>
  <si>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</si>
  <si>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</si>
  <si>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</si>
  <si>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</si>
  <si>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</si>
  <si>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</si>
  <si>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</si>
  <si>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</si>
  <si>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</si>
  <si>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</si>
  <si>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</si>
  <si>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</si>
  <si>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</si>
  <si>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</si>
  <si>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</si>
  <si>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</si>
  <si>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</si>
  <si>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</si>
  <si>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</si>
  <si>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</si>
  <si>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</si>
  <si>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</si>
  <si>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</si>
  <si>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</si>
  <si>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</si>
  <si>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</si>
  <si>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</si>
  <si>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</si>
  <si>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</si>
  <si>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</si>
  <si>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</si>
  <si>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</si>
  <si>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</si>
  <si>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</si>
  <si>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</si>
  <si>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</si>
  <si>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</si>
  <si>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</si>
  <si>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</si>
  <si>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</si>
  <si>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</si>
  <si>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</si>
  <si>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</si>
  <si>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</si>
  <si>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</si>
  <si>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</si>
  <si>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</si>
  <si>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</si>
  <si>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</si>
  <si>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</si>
  <si>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</si>
  <si>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</si>
  <si>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</si>
  <si>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</si>
  <si>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</si>
  <si>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</si>
  <si>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</si>
  <si>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</si>
  <si>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</si>
  <si>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</si>
  <si>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</si>
  <si>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</si>
  <si>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</si>
  <si>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</si>
  <si>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</si>
  <si>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</si>
  <si>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</si>
  <si>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</si>
  <si>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</si>
  <si>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</si>
  <si>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</si>
  <si>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</si>
  <si>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</si>
  <si>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</si>
  <si>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</si>
  <si>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</si>
  <si>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</si>
  <si>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</si>
  <si>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</si>
  <si>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</si>
  <si>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</si>
  <si>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</si>
  <si>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</si>
  <si>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</si>
  <si>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</si>
  <si>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</si>
  <si>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</si>
  <si>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</si>
  <si>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</si>
  <si>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</si>
  <si>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</si>
  <si>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</si>
  <si>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</si>
  <si>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</si>
  <si>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</si>
  <si>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</si>
  <si>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</si>
  <si>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</si>
  <si>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</si>
  <si>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</si>
  <si>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</si>
  <si>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</si>
  <si>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</si>
  <si>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</si>
  <si>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</si>
  <si>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</si>
  <si>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</si>
  <si>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</si>
  <si>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</si>
  <si>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</si>
  <si>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</si>
  <si>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</si>
  <si>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</si>
  <si>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</si>
  <si>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</si>
  <si>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</si>
  <si>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</si>
  <si>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</si>
  <si>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</si>
  <si>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</si>
  <si>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</si>
  <si>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</si>
  <si>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</si>
  <si>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</si>
  <si>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</si>
  <si>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</si>
  <si>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</si>
  <si>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</si>
  <si>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</si>
  <si>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</si>
  <si>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</si>
  <si>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</si>
  <si>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</si>
  <si>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</si>
  <si>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</si>
  <si>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</si>
  <si>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</si>
  <si>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</si>
  <si>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</si>
  <si>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</si>
  <si>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</si>
  <si>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</si>
  <si>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</si>
  <si>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</si>
  <si>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</si>
  <si>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</si>
  <si>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</si>
  <si>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</si>
  <si>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</si>
  <si>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</si>
  <si>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</si>
  <si>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</si>
  <si>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</si>
  <si>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</si>
  <si>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</si>
  <si>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</si>
  <si>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</si>
  <si>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</si>
  <si>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</si>
  <si>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</si>
  <si>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</si>
  <si>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</si>
  <si>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</si>
  <si>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</si>
  <si>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</si>
  <si>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</si>
  <si>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</si>
  <si>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</si>
  <si>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</si>
  <si>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</si>
  <si>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</si>
  <si>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</si>
  <si>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</si>
  <si>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</si>
  <si>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</si>
  <si>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</si>
  <si>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</si>
  <si>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</si>
  <si>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</si>
  <si>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</si>
  <si>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</si>
  <si>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</si>
  <si>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</si>
  <si>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</si>
  <si>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</si>
  <si>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</si>
  <si>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</si>
  <si>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</si>
  <si>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</si>
  <si>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</si>
  <si>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</si>
  <si>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</si>
  <si>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</si>
  <si>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</si>
  <si>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</si>
  <si>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</si>
  <si>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</si>
  <si>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</si>
  <si>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</si>
  <si>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</si>
  <si>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</si>
  <si>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</si>
  <si>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</si>
  <si>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</si>
  <si>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</si>
  <si>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</si>
  <si>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</si>
  <si>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</si>
  <si>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</si>
  <si>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</si>
  <si>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</si>
  <si>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</si>
  <si>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</si>
  <si>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</si>
  <si>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</si>
  <si>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</si>
  <si>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</si>
  <si>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</si>
  <si>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</si>
  <si>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</si>
  <si>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</si>
  <si>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</si>
  <si>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</si>
  <si>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</si>
  <si>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</si>
  <si>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</si>
  <si>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</si>
  <si>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</si>
  <si>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</si>
  <si>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</si>
  <si>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</si>
  <si>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</si>
  <si>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</si>
  <si>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</si>
  <si>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</si>
  <si>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</si>
  <si>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</si>
  <si>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</si>
  <si>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</si>
  <si>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</si>
  <si>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</si>
  <si>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</si>
  <si>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</si>
  <si>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</si>
  <si>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</si>
  <si>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</si>
  <si>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</si>
  <si>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</si>
  <si>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</si>
  <si>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</si>
  <si>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</si>
  <si>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</si>
  <si>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</si>
  <si>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</si>
  <si>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</si>
  <si>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</si>
  <si>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</si>
  <si>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</si>
  <si>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</si>
  <si>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</si>
  <si>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</si>
  <si>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</si>
  <si>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</si>
  <si>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</si>
  <si>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</si>
  <si>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</si>
  <si>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</si>
  <si>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</si>
  <si>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</si>
  <si>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</si>
  <si>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</si>
  <si>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</si>
  <si>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</si>
  <si>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</si>
  <si>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</si>
  <si>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</si>
  <si>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</si>
  <si>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</si>
  <si>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</si>
  <si>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</si>
  <si>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</si>
  <si>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</si>
  <si>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</si>
  <si>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</si>
  <si>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</si>
  <si>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</si>
  <si>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</si>
  <si>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</si>
  <si>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</si>
  <si>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</si>
  <si>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</si>
  <si>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</si>
  <si>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</si>
  <si>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</si>
  <si>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</si>
  <si>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</si>
  <si>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</si>
  <si>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</si>
  <si>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</si>
  <si>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</si>
  <si>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</si>
  <si>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</si>
  <si>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</si>
  <si>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</si>
  <si>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</si>
  <si>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</si>
  <si>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</si>
  <si>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</si>
  <si>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</si>
  <si>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</si>
  <si>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</si>
  <si>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</si>
  <si>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</si>
  <si>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</si>
  <si>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</si>
  <si>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</si>
  <si>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</si>
  <si>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</si>
  <si>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</si>
  <si>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</si>
  <si>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</si>
  <si>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</si>
  <si>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</si>
  <si>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</si>
  <si>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</si>
  <si>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</si>
  <si>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</si>
  <si>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</si>
  <si>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</si>
  <si>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</si>
  <si>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</si>
  <si>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</si>
  <si>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</si>
  <si>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</si>
  <si>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</si>
  <si>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</si>
  <si>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</si>
  <si>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</si>
  <si>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</si>
  <si>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</si>
  <si>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</si>
  <si>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</si>
  <si>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</si>
  <si>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</si>
  <si>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</si>
  <si>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</si>
  <si>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</si>
  <si>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</si>
  <si>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</si>
  <si>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</si>
  <si>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</si>
  <si>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</si>
  <si>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</si>
  <si>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</si>
  <si>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</si>
  <si>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</si>
  <si>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</si>
  <si>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</si>
  <si>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</si>
  <si>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</si>
  <si>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</si>
  <si>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</si>
  <si>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</si>
  <si>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</si>
  <si>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</si>
  <si>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</si>
  <si>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</si>
  <si>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</si>
  <si>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</si>
  <si>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</si>
  <si>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</si>
  <si>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</si>
  <si>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</si>
  <si>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</si>
  <si>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</si>
  <si>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</si>
  <si>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</si>
  <si>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</si>
  <si>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</si>
  <si>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</si>
  <si>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</si>
  <si>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</si>
  <si>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</si>
  <si>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</si>
  <si>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</si>
  <si>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</si>
  <si>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</si>
  <si>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</si>
  <si>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</si>
  <si>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</si>
  <si>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</si>
  <si>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</si>
  <si>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</si>
  <si>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</si>
  <si>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</si>
  <si>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</si>
  <si>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</si>
  <si>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</si>
  <si>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</si>
  <si>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</si>
  <si>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</si>
  <si>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</si>
  <si>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</si>
  <si>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</si>
  <si>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</si>
  <si>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</si>
  <si>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</si>
  <si>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</si>
  <si>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</si>
  <si>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</si>
  <si>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</si>
  <si>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</si>
  <si>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</si>
  <si>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</si>
  <si>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</si>
  <si>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</si>
  <si>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</si>
  <si>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</si>
  <si>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</si>
  <si>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</si>
  <si>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</si>
  <si>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</si>
  <si>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</si>
  <si>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</si>
  <si>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</si>
  <si>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</si>
  <si>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</si>
  <si>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</si>
  <si>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</si>
  <si>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</si>
  <si>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</si>
  <si>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</si>
  <si>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</si>
  <si>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</si>
  <si>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</si>
  <si>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</si>
  <si>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</si>
  <si>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</si>
  <si>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</si>
  <si>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</si>
  <si>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</si>
  <si>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</si>
  <si>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</si>
  <si>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</si>
  <si>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</si>
  <si>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</si>
  <si>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</si>
  <si>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</si>
  <si>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</si>
  <si>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</si>
  <si>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</si>
  <si>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</si>
  <si>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</si>
  <si>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</si>
  <si>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</si>
  <si>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</si>
  <si>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</si>
  <si>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</si>
  <si>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</si>
  <si>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</si>
  <si>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</si>
  <si>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</si>
  <si>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</si>
  <si>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</si>
  <si>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</si>
  <si>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</si>
  <si>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</si>
  <si>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</si>
  <si>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</si>
  <si>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</si>
  <si>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</si>
  <si>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</si>
  <si>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</si>
  <si>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</si>
  <si>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</si>
  <si>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</si>
  <si>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</si>
  <si>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</si>
  <si>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</si>
  <si>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</si>
  <si>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</si>
  <si>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</si>
  <si>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</si>
  <si>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</si>
  <si>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</si>
  <si>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</si>
  <si>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</si>
  <si>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</si>
  <si>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</si>
  <si>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</si>
  <si>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</si>
  <si>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</si>
  <si>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</si>
  <si>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</si>
  <si>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</si>
  <si>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</si>
  <si>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</si>
  <si>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</si>
  <si>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</si>
  <si>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</si>
  <si>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</si>
  <si>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</si>
  <si>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</si>
  <si>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</si>
  <si>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</si>
  <si>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</si>
  <si>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</si>
  <si>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</si>
  <si>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</si>
  <si>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</si>
  <si>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</si>
  <si>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</si>
  <si>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</si>
  <si>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</si>
  <si>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</si>
  <si>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</si>
  <si>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</si>
  <si>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</si>
  <si>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</si>
  <si>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</si>
  <si>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</si>
  <si>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</si>
  <si>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</si>
  <si>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</si>
  <si>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</si>
  <si>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</si>
  <si>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</si>
  <si>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</si>
  <si>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</si>
  <si>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</si>
  <si>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</si>
  <si>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</si>
  <si>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</si>
  <si>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</si>
  <si>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</si>
  <si>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</si>
  <si>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</si>
  <si>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</si>
  <si>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</si>
  <si>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</si>
  <si>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</si>
  <si>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</si>
  <si>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</si>
  <si>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</si>
  <si>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</si>
  <si>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</si>
  <si>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</si>
  <si>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</si>
  <si>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</si>
  <si>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</si>
  <si>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</si>
  <si>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</si>
  <si>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</si>
  <si>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</si>
  <si>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</si>
  <si>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</si>
  <si>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</si>
  <si>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</si>
  <si>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</si>
  <si>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</si>
  <si>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</si>
  <si>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</si>
  <si>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</si>
  <si>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</si>
  <si>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</si>
  <si>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</si>
  <si>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</si>
  <si>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</si>
  <si>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</si>
  <si>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</si>
  <si>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</si>
  <si>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</si>
  <si>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</si>
  <si>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</si>
  <si>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</si>
  <si>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</si>
  <si>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</si>
  <si>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</si>
  <si>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</si>
  <si>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</si>
  <si>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</si>
  <si>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</si>
  <si>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</si>
  <si>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</si>
  <si>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</si>
  <si>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</si>
  <si>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</si>
  <si>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</si>
  <si>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</si>
  <si>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</si>
  <si>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</si>
  <si>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</si>
  <si>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</si>
  <si>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</si>
  <si>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</si>
  <si>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</si>
  <si>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</si>
  <si>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</si>
  <si>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</si>
  <si>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</si>
  <si>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</si>
  <si>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</si>
  <si>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</si>
  <si>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</si>
  <si>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</si>
  <si>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</si>
  <si>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</si>
  <si>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</si>
  <si>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</si>
  <si>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</si>
  <si>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</si>
  <si>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</si>
  <si>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</si>
  <si>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</si>
  <si>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</si>
  <si>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</si>
  <si>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</si>
  <si>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</si>
  <si>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</si>
  <si>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</si>
  <si>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</si>
  <si>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</si>
  <si>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</si>
  <si>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</si>
  <si>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</si>
  <si>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</si>
  <si>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</si>
  <si>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</si>
  <si>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</si>
  <si>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</si>
  <si>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</si>
  <si>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</si>
  <si>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</si>
  <si>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</si>
  <si>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</si>
  <si>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</si>
  <si>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</si>
  <si>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</si>
  <si>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</si>
  <si>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</si>
  <si>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</si>
  <si>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</si>
  <si>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</si>
  <si>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</si>
  <si>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</si>
  <si>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</si>
  <si>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</si>
  <si>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</si>
  <si>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</si>
  <si>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</si>
  <si>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</si>
  <si>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</si>
  <si>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</si>
  <si>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</si>
  <si>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</si>
  <si>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</si>
  <si>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</si>
  <si>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</si>
  <si>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</si>
  <si>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</si>
  <si>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</si>
  <si>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</si>
  <si>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</si>
  <si>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</si>
  <si>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</si>
  <si>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</si>
  <si>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</si>
  <si>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</si>
  <si>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</si>
  <si>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</si>
  <si>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</si>
  <si>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</si>
  <si>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</si>
  <si>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</si>
  <si>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</si>
  <si>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</si>
  <si>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</si>
  <si>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</si>
  <si>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</si>
  <si>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</si>
  <si>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</si>
  <si>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</si>
  <si>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</si>
  <si>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</si>
  <si>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</si>
  <si>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</si>
  <si>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</si>
  <si>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</si>
  <si>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</si>
  <si>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</si>
  <si>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</si>
  <si>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</si>
  <si>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</si>
  <si>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</si>
  <si>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</si>
  <si>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</si>
  <si>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</si>
  <si>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</si>
  <si>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</si>
  <si>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</si>
  <si>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</si>
  <si>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</si>
  <si>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</si>
  <si>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</si>
  <si>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</si>
  <si>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</si>
  <si>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</si>
  <si>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</si>
  <si>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</si>
  <si>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</si>
  <si>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</si>
  <si>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</si>
  <si>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</si>
  <si>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</si>
  <si>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</si>
  <si>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</si>
  <si>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</si>
  <si>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</si>
  <si>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</si>
  <si>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</si>
  <si>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</si>
  <si>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</si>
  <si>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</si>
  <si>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</si>
  <si>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</si>
  <si>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</si>
  <si>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</si>
  <si>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</si>
  <si>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</si>
  <si>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</si>
  <si>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</si>
  <si>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</si>
  <si>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</si>
  <si>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</si>
  <si>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</si>
  <si>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</si>
  <si>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</si>
  <si>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</si>
  <si>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</si>
  <si>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</si>
  <si>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</si>
  <si>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</si>
  <si>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</si>
  <si>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</si>
  <si>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</si>
  <si>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</si>
  <si>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</si>
  <si>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</si>
  <si>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</si>
  <si>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</si>
  <si>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</si>
  <si>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</si>
  <si>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</si>
  <si>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</si>
  <si>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</si>
  <si>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</si>
  <si>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</si>
  <si>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</si>
  <si>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</si>
  <si>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</si>
  <si>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</si>
  <si>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</si>
  <si>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</si>
  <si>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</si>
  <si>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</si>
  <si>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</si>
  <si>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</si>
  <si>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</si>
  <si>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</si>
  <si>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</si>
  <si>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</si>
  <si>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</si>
  <si>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</si>
  <si>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</si>
  <si>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</si>
  <si>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</si>
  <si>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</si>
  <si>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</si>
  <si>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</si>
  <si>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</si>
  <si>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</si>
  <si>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</si>
  <si>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</si>
  <si>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</si>
  <si>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</si>
  <si>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</si>
  <si>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</si>
  <si>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</si>
  <si>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</si>
  <si>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</si>
  <si>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</si>
  <si>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</si>
  <si>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</si>
  <si>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</si>
  <si>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</si>
  <si>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</si>
  <si>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</si>
  <si>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</si>
  <si>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</si>
  <si>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</si>
  <si>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</si>
  <si>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</si>
  <si>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</si>
  <si>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</si>
  <si>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</si>
  <si>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</si>
  <si>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</si>
  <si>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</si>
  <si>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</si>
  <si>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</si>
  <si>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</si>
  <si>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</si>
  <si>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</si>
  <si>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</si>
  <si>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</si>
  <si>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</si>
  <si>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</si>
  <si>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</si>
  <si>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</si>
  <si>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</si>
  <si>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</si>
  <si>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</si>
  <si>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</si>
  <si>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</si>
  <si>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</si>
  <si>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</si>
  <si>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</si>
  <si>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</si>
  <si>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</si>
  <si>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</si>
  <si>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</si>
  <si>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</si>
  <si>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</si>
  <si>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</si>
  <si>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</si>
  <si>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</si>
  <si>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</si>
  <si>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</si>
  <si>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</si>
  <si>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</si>
  <si>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</si>
  <si>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</si>
  <si>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</si>
  <si>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</si>
  <si>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</si>
  <si>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</si>
  <si>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</si>
  <si>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</si>
  <si>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</si>
  <si>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</si>
  <si>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</si>
  <si>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</si>
  <si>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</si>
  <si>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</si>
  <si>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</si>
  <si>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</si>
  <si>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</si>
  <si>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</si>
  <si>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</si>
  <si>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</si>
  <si>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</si>
  <si>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</si>
  <si>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</si>
  <si>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</si>
  <si>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</si>
  <si>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</si>
  <si>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</si>
  <si>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</si>
  <si>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</si>
  <si>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</si>
  <si>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</si>
  <si>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</si>
  <si>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</si>
  <si>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</si>
  <si>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</si>
  <si>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</si>
  <si>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</si>
  <si>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</si>
  <si>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</si>
  <si>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</si>
  <si>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</si>
  <si>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</si>
  <si>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</si>
  <si>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</si>
  <si>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</si>
  <si>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</si>
  <si>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</si>
  <si>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</si>
  <si>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</si>
  <si>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</si>
  <si>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</si>
  <si>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</si>
  <si>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</si>
  <si>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</si>
  <si>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</si>
  <si>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</si>
  <si>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</si>
  <si>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</si>
  <si>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</si>
  <si>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</si>
  <si>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</si>
  <si>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</si>
  <si>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</si>
  <si>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</si>
  <si>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</si>
  <si>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</si>
  <si>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</si>
  <si>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</si>
  <si>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</si>
  <si>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</si>
  <si>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</si>
  <si>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</si>
  <si>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</si>
  <si>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</si>
  <si>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</si>
  <si>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</si>
  <si>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</si>
  <si>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</si>
  <si>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</si>
  <si>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</si>
  <si>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</si>
  <si>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</si>
  <si>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</si>
  <si>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</si>
  <si>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</si>
  <si>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</si>
  <si>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</si>
  <si>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</si>
  <si>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</si>
  <si>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</si>
  <si>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</si>
  <si>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</si>
  <si>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</si>
  <si>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</si>
  <si>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</si>
  <si>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</si>
  <si>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</si>
  <si>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</si>
  <si>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</si>
  <si>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</si>
  <si>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</si>
  <si>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</si>
  <si>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</si>
  <si>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</si>
  <si>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</si>
  <si>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</si>
  <si>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</si>
  <si>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</si>
  <si>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</si>
  <si>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</si>
  <si>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</si>
  <si>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</si>
  <si>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</si>
  <si>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</si>
  <si>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</si>
  <si>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</si>
  <si>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</si>
  <si>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</si>
  <si>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</si>
  <si>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</si>
  <si>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</si>
  <si>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</si>
  <si>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</si>
  <si>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</si>
  <si>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</si>
  <si>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</si>
  <si>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</si>
  <si>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</si>
  <si>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</si>
  <si>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</si>
  <si>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</si>
  <si>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</si>
  <si>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</si>
  <si>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</si>
  <si>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</si>
  <si>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</si>
  <si>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</si>
  <si>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</si>
  <si>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</si>
  <si>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</si>
  <si>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</si>
  <si>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</si>
  <si>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</si>
  <si>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</si>
  <si>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</si>
  <si>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</si>
  <si>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</si>
  <si>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</si>
  <si>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</si>
  <si>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</si>
  <si>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</si>
  <si>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</si>
  <si>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</si>
  <si>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</si>
  <si>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</si>
  <si>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</si>
  <si>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</si>
  <si>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</si>
  <si>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</si>
  <si>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</si>
  <si>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</si>
  <si>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</si>
  <si>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</si>
  <si>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</si>
  <si>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</si>
  <si>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</si>
  <si>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</si>
  <si>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</si>
  <si>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</si>
  <si>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</si>
  <si>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</si>
  <si>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</si>
  <si>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</si>
  <si>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</si>
  <si>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</si>
  <si>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</si>
  <si>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</si>
  <si>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</si>
  <si>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</si>
  <si>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</si>
  <si>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</si>
  <si>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</si>
  <si>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</si>
  <si>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</si>
  <si>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</si>
  <si>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</si>
  <si>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</si>
  <si>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</si>
  <si>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</si>
  <si>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</si>
  <si>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</si>
  <si>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</si>
  <si>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</si>
  <si>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</si>
  <si>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</si>
  <si>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</si>
  <si>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</si>
  <si>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</si>
  <si>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</si>
  <si>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</si>
  <si>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</si>
  <si>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</si>
  <si>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</si>
  <si>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</si>
  <si>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</si>
  <si>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</si>
  <si>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</si>
  <si>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</si>
  <si>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</si>
  <si>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</si>
  <si>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</si>
  <si>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</si>
  <si>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</si>
  <si>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</si>
  <si>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</si>
  <si>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</si>
  <si>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</si>
  <si>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</si>
  <si>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</si>
  <si>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</si>
  <si>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</si>
  <si>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</si>
  <si>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</si>
  <si>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</si>
  <si>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</si>
  <si>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</si>
  <si>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</si>
  <si>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</si>
  <si>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</si>
  <si>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</si>
  <si>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</si>
  <si>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</si>
  <si>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</si>
  <si>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</si>
  <si>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</si>
  <si>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</si>
  <si>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</si>
  <si>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</si>
  <si>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</si>
  <si>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</si>
  <si>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</si>
  <si>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</si>
  <si>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</si>
  <si>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</si>
  <si>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</si>
  <si>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</si>
  <si>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</si>
  <si>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</si>
  <si>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</si>
  <si>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</si>
  <si>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</si>
  <si>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</si>
  <si>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</si>
  <si>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</si>
  <si>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</si>
  <si>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</si>
  <si>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</si>
  <si>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</si>
  <si>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</si>
  <si>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</si>
  <si>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</si>
  <si>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</si>
  <si>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</si>
  <si>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</si>
  <si>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</si>
  <si>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</si>
  <si>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</si>
  <si>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</si>
  <si>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</si>
  <si>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</si>
  <si>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</si>
  <si>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</si>
  <si>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</si>
  <si>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</si>
  <si>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</si>
  <si>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</si>
  <si>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</si>
  <si>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</si>
  <si>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</si>
  <si>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</si>
  <si>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</si>
  <si>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</si>
  <si>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</si>
  <si>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</si>
  <si>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</si>
  <si>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</si>
  <si>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</si>
  <si>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</si>
  <si>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</si>
  <si>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</si>
  <si>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</si>
  <si>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</si>
  <si>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</si>
  <si>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</si>
  <si>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</si>
  <si>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</si>
  <si>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</si>
  <si>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</si>
  <si>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</si>
  <si>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</si>
  <si>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</si>
  <si>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</si>
  <si>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</si>
  <si>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</si>
  <si>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</si>
  <si>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</si>
  <si>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</si>
  <si>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</si>
  <si>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</si>
  <si>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</si>
  <si>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</si>
  <si>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</si>
  <si>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</si>
  <si>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</si>
  <si>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</si>
  <si>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</si>
  <si>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</si>
  <si>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</si>
  <si>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</si>
  <si>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</si>
  <si>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</si>
  <si>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</si>
  <si>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</si>
  <si>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</si>
  <si>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</si>
  <si>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</si>
  <si>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</si>
  <si>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</si>
  <si>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</si>
  <si>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</si>
  <si>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</si>
  <si>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</si>
  <si>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</si>
  <si>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</si>
  <si>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</si>
  <si>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</si>
  <si>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</si>
  <si>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</si>
  <si>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</si>
  <si>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</si>
  <si>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</si>
  <si>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</si>
  <si>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</si>
  <si>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</si>
  <si>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</si>
  <si>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</si>
  <si>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</si>
  <si>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</si>
  <si>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</si>
  <si>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</si>
  <si>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</si>
  <si>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</si>
  <si>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</si>
  <si>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</si>
  <si>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</si>
  <si>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</si>
  <si>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</si>
  <si>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</si>
  <si>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</si>
  <si>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</si>
  <si>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</si>
  <si>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</si>
  <si>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</si>
  <si>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</si>
  <si>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</si>
  <si>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</si>
  <si>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</si>
  <si>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</si>
  <si>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</si>
  <si>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</si>
  <si>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</si>
  <si>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</si>
  <si>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</si>
  <si>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</si>
  <si>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</si>
  <si>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</si>
  <si>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</si>
  <si>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</si>
  <si>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</si>
  <si>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</si>
  <si>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</si>
  <si>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</si>
  <si>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</si>
  <si>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</si>
  <si>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</si>
  <si>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</si>
  <si>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</si>
  <si>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</si>
  <si>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</si>
  <si>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</si>
  <si>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</si>
  <si>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</si>
  <si>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</si>
  <si>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</si>
  <si>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</si>
  <si>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</si>
  <si>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</si>
  <si>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</si>
  <si>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</si>
  <si>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</si>
  <si>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</si>
  <si>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</si>
  <si>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</si>
  <si>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</si>
  <si>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</si>
  <si>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</si>
  <si>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</si>
  <si>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</si>
  <si>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</si>
  <si>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</si>
  <si>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</si>
  <si>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</si>
  <si>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</si>
  <si>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</si>
  <si>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</si>
  <si>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</si>
  <si>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</si>
  <si>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</si>
  <si>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</si>
  <si>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</si>
  <si>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</si>
  <si>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</si>
  <si>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</si>
  <si>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</si>
  <si>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</si>
  <si>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</si>
  <si>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</si>
  <si>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</si>
  <si>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</si>
  <si>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</si>
  <si>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</si>
  <si>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</si>
  <si>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</si>
  <si>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</si>
  <si>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</si>
  <si>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</si>
  <si>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</si>
  <si>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</si>
  <si>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</si>
  <si>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</si>
  <si>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</si>
  <si>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</si>
  <si>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</si>
  <si>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</si>
  <si>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</si>
  <si>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</si>
  <si>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</si>
  <si>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</si>
  <si>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</si>
  <si>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</si>
  <si>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</si>
  <si>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</si>
  <si>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</si>
  <si>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</si>
  <si>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</si>
  <si>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</si>
  <si>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</si>
  <si>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</si>
  <si>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</si>
  <si>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</si>
  <si>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</si>
  <si>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</si>
  <si>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</si>
  <si>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</si>
  <si>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</si>
  <si>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</si>
  <si>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</si>
  <si>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</si>
  <si>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</si>
  <si>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</si>
  <si>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</si>
  <si>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</si>
  <si>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</si>
  <si>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</si>
  <si>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</si>
  <si>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</si>
  <si>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</si>
  <si>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</si>
  <si>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</si>
  <si>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</si>
  <si>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</si>
  <si>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</si>
  <si>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</si>
  <si>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</si>
  <si>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</si>
  <si>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</si>
  <si>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</si>
  <si>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</si>
  <si>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</si>
  <si>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</si>
  <si>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</si>
  <si>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</si>
  <si>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</si>
  <si>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</si>
  <si>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</si>
  <si>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</si>
  <si>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</si>
  <si>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</si>
  <si>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</si>
  <si>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</si>
  <si>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</si>
  <si>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</si>
  <si>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</si>
  <si>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</si>
  <si>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</si>
  <si>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</si>
  <si>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</si>
  <si>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</si>
  <si>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</si>
  <si>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</si>
  <si>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</si>
  <si>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</si>
  <si>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</si>
  <si>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</si>
  <si>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</si>
  <si>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</si>
  <si>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</si>
  <si>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</si>
  <si>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</si>
  <si>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</si>
  <si>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</si>
  <si>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</si>
  <si>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</si>
  <si>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</si>
  <si>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</si>
  <si>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</si>
  <si>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</si>
  <si>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</si>
  <si>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</si>
  <si>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</si>
  <si>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</si>
  <si>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</si>
  <si>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</si>
  <si>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</si>
  <si>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</si>
  <si>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</si>
  <si>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</si>
  <si>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</si>
  <si>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</si>
  <si>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</si>
  <si>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</si>
  <si>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</si>
  <si>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</si>
  <si>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</si>
  <si>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</si>
  <si>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</si>
  <si>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</si>
  <si>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</si>
  <si>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</si>
  <si>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</si>
  <si>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</si>
  <si>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</si>
  <si>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</si>
  <si>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</si>
  <si>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</si>
  <si>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</si>
  <si>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</si>
  <si>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</si>
  <si>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</si>
  <si>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</si>
  <si>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</si>
  <si>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</si>
  <si>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</si>
  <si>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</si>
  <si>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</si>
  <si>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</si>
  <si>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</si>
  <si>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</si>
  <si>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</si>
  <si>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</si>
  <si>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</si>
  <si>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</si>
  <si>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</si>
  <si>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</si>
  <si>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</si>
  <si>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</si>
  <si>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</si>
  <si>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</si>
  <si>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</si>
  <si>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</si>
  <si>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</si>
  <si>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</si>
  <si>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</si>
  <si>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</si>
  <si>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</si>
  <si>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</si>
  <si>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</si>
  <si>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</si>
  <si>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</si>
  <si>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</si>
  <si>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</si>
  <si>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</si>
  <si>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</si>
  <si>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</si>
  <si>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</si>
  <si>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</si>
  <si>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</si>
  <si>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</si>
  <si>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</si>
  <si>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</si>
  <si>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</si>
  <si>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</si>
  <si>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</si>
  <si>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</si>
  <si>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</si>
  <si>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</si>
  <si>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</si>
  <si>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</si>
  <si>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</si>
  <si>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</si>
  <si>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</si>
  <si>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</si>
  <si>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</si>
  <si>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</si>
  <si>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</si>
  <si>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</si>
  <si>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</si>
  <si>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</si>
  <si>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</si>
  <si>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</si>
  <si>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</si>
  <si>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</si>
  <si>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</si>
  <si>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</si>
  <si>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</si>
  <si>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</si>
  <si>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</si>
  <si>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</si>
  <si>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</si>
  <si>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</si>
  <si>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</si>
  <si>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</si>
  <si>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</si>
  <si>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</si>
  <si>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</si>
  <si>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</si>
  <si>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</si>
  <si>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</si>
  <si>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</si>
  <si>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</si>
  <si>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</si>
  <si>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</si>
  <si>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</si>
  <si>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</si>
  <si>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</si>
  <si>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</si>
  <si>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</si>
  <si>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</si>
  <si>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</si>
  <si>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</si>
  <si>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</si>
  <si>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</si>
  <si>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</si>
  <si>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</si>
  <si>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</si>
  <si>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</si>
  <si>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</si>
  <si>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</si>
  <si>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</si>
  <si>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</si>
  <si>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</si>
  <si>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</si>
  <si>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</si>
  <si>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</si>
  <si>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</si>
  <si>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</si>
  <si>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</si>
  <si>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</si>
  <si>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</si>
  <si>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</si>
  <si>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</si>
  <si>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</si>
  <si>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</si>
  <si>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</si>
  <si>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</si>
  <si>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</si>
  <si>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</si>
  <si>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</si>
  <si>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</si>
  <si>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</si>
  <si>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</si>
  <si>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</si>
  <si>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</si>
  <si>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</si>
  <si>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</si>
  <si>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</si>
  <si>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</si>
  <si>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</si>
  <si>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</si>
  <si>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</si>
  <si>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</si>
  <si>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</si>
  <si>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</si>
  <si>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</si>
  <si>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</si>
  <si>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</si>
  <si>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</si>
  <si>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</si>
  <si>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</si>
  <si>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</si>
  <si>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</si>
  <si>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</si>
  <si>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</si>
  <si>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</si>
  <si>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</si>
  <si>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</si>
  <si>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</si>
  <si>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</si>
  <si>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</si>
  <si>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</si>
  <si>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</si>
  <si>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</si>
  <si>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</si>
  <si>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</si>
  <si>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</si>
  <si>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</si>
  <si>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</si>
  <si>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</si>
  <si>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</si>
  <si>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</si>
  <si>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</si>
  <si>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</si>
  <si>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</si>
  <si>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</si>
  <si>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</si>
  <si>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</si>
  <si>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</si>
  <si>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</si>
  <si>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</si>
  <si>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</si>
  <si>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</si>
  <si>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</si>
  <si>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</si>
  <si>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</si>
  <si>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</si>
  <si>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</si>
  <si>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</si>
  <si>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</si>
  <si>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</si>
  <si>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</si>
  <si>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</si>
  <si>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</si>
  <si>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</si>
  <si>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</si>
  <si>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</si>
  <si>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</si>
  <si>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</si>
  <si>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</si>
  <si>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</si>
  <si>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</si>
  <si>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</si>
  <si>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</si>
  <si>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</si>
  <si>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</si>
  <si>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</si>
  <si>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</si>
  <si>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</si>
  <si>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</si>
  <si>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</si>
  <si>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</si>
  <si>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</si>
  <si>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</si>
  <si>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</si>
  <si>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</si>
  <si>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</si>
  <si>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</si>
  <si>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</si>
  <si>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</si>
  <si>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</si>
  <si>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</si>
  <si>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</si>
  <si>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</si>
  <si>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</si>
  <si>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</si>
  <si>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</si>
  <si>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</si>
  <si>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</si>
  <si>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</si>
  <si>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</si>
  <si>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</si>
  <si>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</si>
  <si>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</si>
  <si>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</si>
  <si>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</si>
  <si>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</si>
  <si>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</si>
  <si>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</si>
  <si>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</si>
  <si>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</si>
  <si>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</si>
  <si>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</si>
  <si>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</si>
  <si>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</si>
  <si>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</si>
  <si>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</si>
  <si>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</si>
  <si>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</si>
  <si>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</si>
  <si>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</si>
  <si>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</si>
  <si>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</si>
  <si>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</si>
  <si>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</si>
  <si>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</si>
  <si>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</si>
  <si>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</si>
  <si>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</si>
  <si>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</si>
  <si>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</si>
  <si>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</si>
  <si>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</si>
  <si>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</si>
  <si>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</si>
  <si>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</si>
  <si>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</si>
  <si>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</si>
  <si>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</si>
  <si>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</si>
  <si>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</si>
  <si>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</si>
  <si>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</si>
  <si>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</si>
  <si>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</si>
  <si>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</si>
  <si>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</si>
  <si>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</si>
  <si>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</si>
  <si>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</si>
  <si>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</si>
  <si>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</si>
  <si>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</si>
  <si>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</si>
  <si>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</si>
  <si>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</si>
  <si>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</si>
  <si>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</si>
  <si>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</si>
  <si>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</si>
  <si>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</si>
  <si>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</si>
  <si>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</si>
  <si>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</si>
  <si>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</si>
  <si>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</si>
  <si>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</si>
  <si>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</si>
  <si>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</si>
  <si>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</si>
  <si>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</si>
  <si>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</si>
  <si>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</si>
  <si>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</si>
  <si>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</si>
  <si>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</si>
  <si>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</si>
  <si>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</si>
  <si>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</si>
  <si>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</si>
  <si>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</si>
  <si>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</si>
  <si>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</si>
  <si>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</si>
  <si>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</si>
  <si>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</si>
  <si>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</si>
  <si>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</si>
  <si>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</si>
  <si>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</si>
  <si>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</si>
  <si>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</si>
  <si>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</si>
  <si>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</si>
  <si>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</si>
  <si>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</si>
  <si>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</si>
  <si>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</si>
  <si>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</si>
  <si>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</si>
  <si>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</si>
  <si>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</si>
  <si>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</si>
  <si>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</si>
  <si>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</si>
  <si>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</si>
  <si>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</si>
  <si>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</si>
  <si>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</si>
  <si>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</si>
  <si>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</si>
  <si>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</si>
  <si>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</si>
  <si>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</si>
  <si>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</si>
  <si>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</si>
  <si>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</si>
  <si>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</si>
  <si>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</si>
  <si>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</si>
  <si>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</si>
  <si>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</si>
  <si>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</si>
  <si>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</si>
  <si>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</si>
  <si>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</si>
  <si>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</si>
  <si>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</si>
  <si>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</si>
  <si>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</si>
  <si>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</si>
  <si>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</si>
  <si>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</si>
  <si>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</si>
  <si>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</si>
  <si>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</si>
  <si>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</si>
  <si>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</si>
  <si>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</si>
  <si>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</si>
  <si>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</si>
  <si>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</si>
  <si>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</si>
  <si>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</si>
  <si>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</si>
  <si>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</si>
  <si>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</si>
  <si>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</si>
  <si>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</si>
  <si>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</si>
  <si>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</si>
  <si>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</si>
  <si>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</si>
  <si>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</si>
  <si>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</si>
  <si>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</si>
  <si>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</si>
  <si>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</si>
  <si>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</si>
  <si>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</si>
  <si>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</si>
  <si>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</si>
  <si>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</si>
  <si>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</si>
  <si>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</si>
  <si>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</si>
  <si>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</si>
  <si>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</si>
  <si>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</si>
  <si>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</si>
  <si>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</si>
  <si>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</si>
  <si>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</si>
  <si>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</si>
  <si>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</si>
  <si>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</si>
  <si>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</si>
  <si>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</si>
  <si>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</si>
  <si>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</si>
  <si>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</si>
  <si>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</si>
  <si>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</si>
  <si>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</si>
  <si>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</si>
  <si>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</si>
  <si>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</si>
  <si>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</si>
  <si>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</si>
  <si>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</si>
  <si>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</si>
  <si>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</si>
  <si>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</si>
  <si>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</si>
  <si>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</si>
  <si>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</si>
  <si>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</si>
  <si>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</si>
  <si>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</si>
  <si>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</si>
  <si>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</si>
  <si>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</si>
  <si>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</si>
  <si>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</si>
  <si>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</si>
  <si>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</si>
  <si>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</si>
  <si>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</si>
  <si>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</si>
  <si>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</si>
  <si>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</si>
  <si>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</si>
  <si>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</si>
  <si>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</si>
  <si>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</si>
  <si>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</si>
  <si>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</si>
  <si>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</si>
  <si>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</si>
  <si>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</si>
  <si>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</si>
  <si>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</si>
  <si>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</si>
  <si>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</si>
  <si>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</si>
  <si>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</si>
  <si>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</si>
  <si>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</si>
  <si>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</si>
  <si>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</si>
  <si>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</si>
  <si>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</si>
  <si>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</si>
  <si>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</si>
  <si>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</si>
  <si>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</si>
  <si>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</si>
  <si>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</si>
  <si>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</si>
  <si>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</si>
  <si>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</si>
  <si>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</si>
  <si>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</si>
  <si>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</si>
  <si>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</si>
  <si>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</si>
  <si>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</si>
  <si>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</si>
  <si>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</si>
  <si>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</si>
  <si>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</si>
  <si>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</si>
  <si>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</si>
  <si>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</si>
  <si>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</si>
  <si>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</si>
  <si>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</si>
  <si>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</si>
  <si>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</si>
  <si>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</si>
  <si>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</si>
  <si>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</si>
  <si>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</si>
  <si>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</si>
  <si>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</si>
  <si>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</si>
  <si>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</si>
  <si>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</si>
  <si>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</si>
  <si>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</si>
  <si>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</si>
  <si>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</si>
  <si>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</si>
  <si>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</si>
  <si>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</si>
  <si>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</si>
  <si>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</si>
  <si>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</si>
  <si>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</si>
  <si>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</si>
  <si>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</si>
  <si>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</si>
  <si>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</si>
  <si>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</si>
  <si>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</si>
  <si>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</si>
  <si>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</si>
  <si>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</si>
  <si>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</si>
  <si>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</si>
  <si>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</si>
  <si>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</si>
  <si>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</si>
  <si>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</si>
  <si>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</si>
  <si>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</si>
  <si>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</si>
  <si>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</si>
  <si>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</si>
  <si>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</si>
  <si>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</si>
  <si>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</si>
  <si>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</si>
  <si>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</si>
  <si>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</si>
  <si>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</si>
  <si>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</si>
  <si>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</si>
  <si>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</si>
  <si>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</si>
  <si>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</si>
  <si>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</si>
  <si>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</si>
  <si>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</si>
  <si>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</si>
  <si>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</si>
  <si>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</si>
  <si>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</si>
  <si>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</si>
  <si>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</si>
  <si>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</si>
  <si>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</si>
  <si>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</si>
  <si>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</si>
  <si>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</si>
  <si>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</si>
  <si>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</si>
  <si>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</si>
  <si>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</si>
  <si>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</si>
  <si>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</si>
  <si>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</si>
  <si>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</si>
  <si>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</si>
  <si>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</si>
  <si>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</si>
  <si>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</si>
  <si>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</si>
  <si>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</si>
  <si>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</si>
  <si>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</si>
  <si>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</si>
  <si>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</si>
  <si>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</si>
  <si>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</si>
  <si>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</si>
  <si>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</si>
  <si>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</si>
  <si>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</si>
  <si>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</si>
  <si>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</si>
  <si>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</si>
  <si>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</si>
  <si>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</si>
  <si>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</si>
  <si>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</si>
  <si>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</si>
  <si>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</si>
  <si>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</si>
  <si>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</si>
  <si>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</si>
  <si>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</si>
  <si>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</si>
  <si>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</si>
  <si>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</si>
  <si>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</si>
  <si>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</si>
  <si>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</si>
  <si>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</si>
  <si>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</si>
  <si>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</si>
  <si>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</si>
  <si>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</si>
  <si>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</si>
  <si>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</si>
  <si>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</si>
  <si>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</si>
  <si>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</si>
  <si>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</si>
  <si>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</si>
  <si>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</si>
  <si>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</si>
  <si>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</si>
  <si>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</si>
  <si>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</si>
  <si>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</si>
  <si>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</si>
  <si>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</si>
  <si>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</si>
  <si>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</si>
  <si>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</si>
  <si>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</si>
  <si>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</si>
  <si>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</si>
  <si>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</si>
  <si>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</si>
  <si>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</si>
  <si>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</si>
  <si>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</si>
  <si>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</si>
  <si>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</si>
  <si>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</si>
  <si>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</si>
  <si>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</si>
  <si>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</si>
  <si>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</si>
  <si>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</si>
  <si>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</si>
  <si>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</si>
  <si>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</si>
  <si>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</si>
  <si>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</si>
  <si>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</si>
  <si>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</si>
  <si>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</si>
  <si>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</si>
  <si>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</si>
  <si>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</si>
  <si>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</si>
  <si>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</si>
  <si>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</si>
  <si>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</si>
  <si>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</si>
  <si>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</si>
  <si>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</si>
  <si>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</si>
  <si>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</si>
  <si>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</si>
  <si>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</si>
  <si>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</si>
  <si>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</si>
  <si>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</si>
  <si>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</si>
  <si>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</si>
  <si>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</si>
  <si>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</si>
  <si>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</si>
  <si>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</si>
  <si>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</si>
  <si>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</si>
  <si>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</si>
  <si>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</si>
  <si>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</si>
  <si>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</si>
  <si>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</si>
  <si>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</si>
  <si>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</si>
  <si>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</si>
  <si>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</si>
  <si>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</si>
  <si>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</si>
  <si>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</si>
  <si>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</si>
  <si>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</si>
  <si>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</si>
  <si>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</si>
  <si>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</si>
  <si>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</si>
  <si>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</si>
  <si>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</si>
  <si>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</si>
  <si>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</si>
  <si>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</si>
  <si>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</si>
  <si>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</si>
  <si>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</si>
  <si>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</si>
  <si>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</si>
  <si>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</si>
  <si>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</si>
  <si>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</si>
  <si>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</si>
  <si>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</si>
  <si>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</si>
  <si>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</si>
  <si>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</si>
  <si>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</si>
  <si>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</si>
  <si>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</si>
  <si>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</si>
  <si>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</si>
  <si>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</si>
  <si>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</si>
  <si>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</si>
  <si>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</si>
  <si>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</si>
  <si>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</si>
  <si>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</si>
  <si>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</si>
  <si>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</si>
  <si>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</si>
  <si>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</si>
  <si>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</si>
  <si>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</si>
  <si>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</si>
  <si>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</si>
  <si>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</si>
  <si>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</si>
  <si>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</si>
  <si>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</si>
  <si>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</si>
  <si>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</si>
  <si>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</si>
  <si>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</si>
  <si>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</si>
  <si>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</si>
  <si>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</si>
  <si>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</si>
  <si>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</si>
  <si>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</si>
  <si>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</si>
  <si>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</si>
  <si>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</si>
  <si>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</si>
  <si>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</si>
  <si>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</si>
  <si>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</si>
  <si>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</si>
  <si>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</si>
  <si>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</si>
  <si>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</si>
  <si>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</si>
  <si>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</si>
  <si>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</si>
  <si>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</si>
  <si>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</si>
  <si>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</si>
  <si>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</si>
  <si>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</si>
  <si>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</si>
  <si>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</si>
  <si>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</si>
  <si>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</si>
  <si>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</si>
  <si>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</si>
  <si>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</si>
  <si>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</si>
  <si>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</si>
  <si>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</si>
  <si>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</si>
  <si>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</si>
  <si>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</si>
  <si>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</si>
  <si>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</si>
  <si>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</si>
  <si>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</si>
  <si>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</si>
  <si>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</si>
  <si>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</si>
  <si>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</si>
  <si>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</si>
  <si>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</si>
  <si>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</si>
  <si>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</si>
  <si>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</si>
  <si>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</si>
  <si>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</si>
  <si>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</si>
  <si>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</si>
  <si>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</si>
  <si>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</si>
  <si>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</si>
  <si>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</si>
  <si>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</si>
  <si>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</si>
  <si>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</si>
  <si>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</si>
  <si>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</si>
  <si>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</si>
  <si>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</si>
  <si>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</si>
  <si>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</si>
  <si>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</si>
  <si>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</si>
  <si>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</si>
  <si>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</si>
  <si>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</si>
  <si>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</si>
  <si>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</si>
  <si>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</si>
  <si>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</si>
  <si>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</si>
  <si>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</si>
  <si>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</si>
  <si>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</si>
  <si>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</si>
  <si>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</si>
  <si>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</si>
  <si>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</si>
  <si>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</si>
  <si>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</si>
  <si>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</si>
  <si>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</si>
  <si>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</si>
  <si>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</si>
  <si>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</si>
  <si>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</si>
  <si>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</si>
  <si>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</si>
  <si>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</si>
  <si>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</si>
  <si>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</si>
  <si>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</si>
  <si>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</si>
  <si>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</si>
  <si>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</si>
  <si>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</si>
  <si>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</si>
  <si>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</si>
  <si>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</si>
  <si>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</si>
  <si>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</si>
  <si>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</si>
  <si>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</si>
  <si>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</si>
  <si>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</si>
  <si>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</si>
  <si>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</si>
  <si>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</si>
  <si>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</si>
  <si>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</si>
  <si>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</si>
  <si>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</si>
  <si>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</si>
  <si>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</si>
  <si>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</si>
  <si>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</si>
  <si>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</si>
  <si>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</si>
  <si>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</si>
  <si>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</si>
  <si>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</si>
  <si>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</si>
  <si>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</si>
  <si>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</si>
  <si>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</si>
  <si>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</si>
  <si>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</si>
  <si>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</si>
  <si>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</si>
  <si>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</si>
  <si>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</si>
  <si>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</si>
  <si>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</si>
  <si>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</si>
  <si>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</si>
  <si>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</si>
  <si>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</si>
  <si>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</si>
  <si>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</si>
  <si>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</si>
  <si>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</si>
  <si>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</si>
  <si>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</si>
  <si>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</si>
  <si>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</si>
  <si>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</si>
  <si>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</si>
  <si>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</si>
  <si>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</si>
  <si>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</si>
  <si>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</si>
  <si>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</si>
  <si>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</si>
  <si>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</si>
  <si>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</si>
  <si>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</si>
  <si>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</si>
  <si>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</si>
  <si>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</si>
  <si>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</si>
  <si>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</si>
  <si>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</si>
  <si>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</si>
  <si>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</si>
  <si>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</si>
  <si>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</si>
  <si>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</si>
  <si>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</si>
  <si>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</si>
  <si>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</si>
  <si>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</si>
  <si>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</si>
  <si>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</si>
  <si>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</si>
  <si>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</si>
  <si>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</si>
  <si>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</si>
  <si>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</si>
  <si>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</si>
  <si>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</si>
  <si>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</si>
  <si>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</si>
  <si>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</si>
  <si>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</si>
  <si>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</si>
  <si>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</si>
  <si>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</si>
  <si>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</si>
  <si>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</si>
  <si>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</si>
  <si>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</si>
  <si>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</si>
  <si>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</si>
  <si>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</si>
  <si>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</si>
  <si>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</si>
  <si>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</si>
  <si>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</si>
  <si>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</si>
  <si>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</si>
  <si>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</si>
  <si>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</si>
  <si>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</si>
  <si>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</si>
  <si>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</si>
  <si>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</si>
  <si>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</si>
  <si>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</si>
  <si>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</si>
  <si>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</si>
  <si>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</si>
  <si>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</si>
  <si>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</si>
  <si>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</si>
  <si>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</si>
  <si>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</si>
  <si>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</si>
  <si>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</si>
  <si>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</si>
  <si>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</si>
  <si>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</si>
  <si>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</si>
  <si>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</si>
  <si>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</si>
  <si>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</si>
  <si>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</si>
  <si>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</si>
  <si>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</si>
  <si>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</si>
  <si>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</si>
  <si>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</si>
  <si>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</si>
  <si>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</si>
  <si>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</si>
  <si>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</si>
  <si>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</si>
  <si>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</si>
  <si>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</si>
  <si>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</si>
  <si>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</si>
  <si>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</si>
  <si>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</si>
  <si>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</si>
  <si>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</si>
  <si>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</si>
  <si>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</si>
  <si>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</si>
  <si>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</si>
  <si>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</si>
  <si>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</si>
  <si>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</si>
  <si>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</si>
  <si>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</si>
  <si>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</si>
  <si>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</si>
  <si>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</si>
  <si>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</si>
  <si>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</si>
  <si>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</si>
  <si>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</si>
  <si>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</si>
  <si>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</si>
  <si>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</si>
  <si>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</si>
  <si>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</si>
  <si>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</si>
  <si>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</si>
  <si>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</si>
  <si>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</si>
  <si>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</si>
  <si>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</si>
  <si>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</si>
  <si>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</si>
  <si>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</si>
  <si>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</si>
  <si>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</si>
  <si>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</si>
  <si>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</si>
  <si>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</si>
  <si>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</si>
  <si>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</si>
  <si>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</si>
  <si>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</si>
  <si>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</si>
  <si>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</si>
  <si>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</si>
  <si>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</si>
  <si>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</si>
  <si>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</si>
  <si>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</si>
  <si>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</si>
  <si>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</si>
  <si>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</si>
  <si>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</si>
  <si>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</si>
  <si>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</si>
  <si>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</si>
  <si>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</si>
  <si>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</si>
  <si>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</si>
  <si>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</si>
  <si>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</si>
  <si>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</si>
  <si>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</si>
  <si>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</si>
  <si>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</si>
  <si>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</si>
  <si>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</si>
  <si>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</si>
  <si>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</si>
  <si>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</si>
  <si>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</si>
  <si>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</si>
  <si>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</si>
  <si>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</si>
  <si>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</si>
  <si>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</si>
  <si>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</si>
  <si>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</si>
  <si>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</si>
  <si>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</si>
  <si>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</si>
  <si>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</si>
  <si>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</si>
  <si>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</si>
  <si>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</si>
  <si>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</si>
  <si>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</si>
  <si>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</si>
  <si>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</si>
  <si>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</si>
  <si>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</si>
  <si>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</si>
  <si>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</si>
  <si>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</si>
  <si>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</si>
  <si>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</si>
  <si>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</si>
  <si>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</si>
  <si>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</si>
  <si>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</si>
  <si>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</si>
  <si>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</si>
  <si>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</si>
  <si>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</si>
  <si>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</si>
  <si>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</si>
  <si>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</si>
  <si>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</si>
  <si>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</si>
  <si>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</si>
  <si>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</si>
  <si>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</si>
  <si>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</si>
  <si>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</si>
  <si>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</si>
  <si>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</si>
  <si>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</si>
  <si>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</si>
  <si>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</si>
  <si>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</si>
  <si>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</si>
  <si>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</si>
  <si>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</si>
  <si>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</si>
  <si>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</si>
  <si>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</si>
  <si>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</si>
  <si>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</si>
  <si>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</si>
  <si>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</si>
  <si>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</si>
  <si>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</si>
  <si>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</si>
  <si>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</si>
  <si>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</si>
  <si>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</si>
  <si>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</si>
  <si>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</si>
  <si>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</si>
  <si>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</si>
  <si>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</si>
  <si>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</si>
  <si>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</si>
  <si>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</si>
  <si>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</si>
  <si>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</si>
  <si>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</si>
  <si>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</si>
  <si>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</si>
  <si>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</si>
  <si>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</si>
  <si>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</si>
  <si>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</si>
  <si>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</si>
  <si>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</si>
  <si>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</si>
  <si>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</si>
  <si>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</si>
  <si>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</si>
  <si>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</si>
  <si>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</si>
  <si>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</si>
  <si>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</si>
  <si>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</si>
  <si>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</si>
  <si>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</si>
  <si>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</si>
  <si>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</si>
  <si>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</si>
  <si>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</si>
  <si>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</si>
  <si>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</si>
  <si>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</si>
  <si>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</si>
  <si>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</si>
  <si>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</si>
  <si>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</si>
  <si>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</si>
  <si>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</si>
  <si>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</si>
  <si>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</si>
  <si>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</si>
  <si>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</si>
  <si>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</si>
  <si>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</si>
  <si>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</si>
  <si>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</si>
  <si>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</si>
  <si>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</si>
  <si>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</si>
  <si>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</si>
  <si>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</si>
  <si>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</si>
  <si>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</si>
  <si>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</si>
  <si>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</si>
  <si>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</si>
  <si>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</si>
  <si>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</si>
  <si>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</si>
  <si>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</si>
  <si>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</si>
  <si>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</si>
  <si>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</si>
  <si>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</si>
  <si>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</si>
  <si>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</si>
  <si>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</si>
  <si>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</si>
  <si>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</si>
  <si>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</si>
  <si>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</si>
  <si>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</si>
  <si>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</si>
  <si>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</si>
  <si>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</si>
  <si>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</si>
  <si>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</si>
  <si>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</si>
  <si>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</si>
  <si>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</si>
  <si>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</si>
  <si>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</si>
  <si>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</si>
  <si>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</si>
  <si>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</si>
  <si>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</si>
  <si>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</si>
  <si>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</si>
  <si>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</si>
  <si>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</si>
  <si>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</si>
  <si>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</si>
  <si>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</si>
  <si>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</si>
  <si>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</si>
  <si>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</si>
  <si>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</si>
  <si>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</si>
  <si>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</si>
  <si>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</si>
  <si>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</si>
  <si>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</si>
  <si>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</si>
  <si>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</si>
  <si>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</si>
  <si>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</si>
  <si>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</si>
  <si>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</si>
  <si>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</si>
  <si>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</si>
  <si>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</si>
  <si>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</si>
  <si>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</si>
  <si>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</si>
  <si>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</si>
  <si>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</si>
  <si>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</si>
  <si>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</si>
  <si>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</si>
  <si>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</si>
  <si>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</si>
  <si>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</si>
  <si>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</si>
  <si>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</si>
  <si>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</si>
  <si>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</si>
  <si>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</si>
  <si>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</si>
  <si>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</si>
  <si>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</si>
  <si>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</si>
  <si>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</si>
  <si>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</si>
  <si>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</si>
  <si>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</si>
  <si>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</si>
  <si>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</si>
  <si>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</si>
  <si>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</si>
  <si>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</si>
  <si>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</si>
  <si>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</si>
  <si>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</si>
  <si>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</si>
  <si>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</si>
  <si>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</si>
  <si>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</si>
  <si>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</si>
  <si>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</si>
  <si>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</si>
  <si>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</si>
  <si>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</si>
  <si>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</si>
  <si>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</si>
  <si>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</si>
  <si>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</si>
  <si>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</si>
  <si>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</si>
  <si>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</si>
  <si>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</si>
  <si>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</si>
  <si>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</si>
  <si>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</si>
  <si>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</si>
  <si>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</si>
  <si>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</si>
  <si>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</si>
  <si>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</si>
  <si>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</si>
  <si>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</si>
  <si>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</si>
  <si>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</si>
  <si>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</si>
  <si>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</si>
  <si>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</si>
  <si>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</si>
  <si>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</si>
  <si>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</si>
  <si>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</si>
  <si>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</si>
  <si>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</si>
  <si>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</si>
  <si>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</si>
  <si>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</si>
  <si>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</si>
  <si>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</si>
  <si>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</si>
  <si>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</si>
  <si>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</si>
  <si>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</si>
  <si>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</si>
  <si>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</si>
  <si>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</si>
  <si>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</si>
  <si>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</si>
  <si>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</si>
  <si>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</si>
  <si>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</si>
  <si>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</si>
  <si>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</si>
  <si>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</si>
  <si>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</si>
  <si>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</si>
  <si>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</si>
  <si>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</si>
  <si>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</si>
  <si>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</si>
  <si>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</si>
  <si>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</si>
  <si>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</si>
  <si>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</si>
  <si>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</si>
  <si>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</si>
  <si>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</si>
  <si>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</si>
  <si>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</si>
  <si>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</si>
  <si>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</si>
  <si>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</si>
  <si>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</si>
  <si>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</si>
  <si>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</si>
  <si>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</si>
  <si>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</si>
  <si>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</si>
  <si>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</si>
  <si>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</si>
  <si>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</si>
  <si>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</si>
  <si>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</si>
  <si>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</si>
  <si>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</si>
  <si>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</si>
  <si>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</si>
  <si>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</si>
  <si>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</si>
  <si>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</si>
  <si>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</si>
  <si>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</si>
  <si>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</si>
  <si>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</si>
  <si>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</si>
  <si>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</si>
  <si>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</si>
  <si>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</si>
  <si>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</si>
  <si>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</si>
  <si>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</si>
  <si>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</si>
  <si>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</si>
  <si>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</si>
  <si>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</si>
  <si>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</si>
  <si>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</si>
  <si>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</si>
  <si>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</si>
  <si>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</si>
  <si>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</si>
  <si>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</si>
  <si>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</si>
  <si>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</si>
  <si>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</si>
  <si>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</si>
  <si>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</si>
  <si>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</si>
  <si>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</si>
  <si>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</si>
  <si>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</si>
  <si>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</si>
  <si>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</si>
  <si>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</si>
  <si>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</si>
  <si>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</si>
  <si>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</si>
  <si>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</si>
  <si>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</si>
  <si>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</si>
  <si>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</si>
  <si>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</si>
  <si>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</si>
  <si>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</si>
  <si>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</si>
  <si>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</si>
  <si>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</si>
  <si>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</si>
  <si>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</si>
  <si>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</si>
  <si>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</si>
  <si>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</si>
  <si>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</si>
  <si>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</si>
  <si>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</si>
  <si>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</si>
  <si>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</si>
  <si>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</si>
  <si>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</si>
  <si>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</si>
  <si>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</si>
  <si>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</si>
  <si>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</si>
  <si>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</si>
  <si>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</si>
  <si>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</si>
  <si>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</si>
  <si>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</si>
  <si>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</si>
  <si>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</si>
  <si>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</si>
  <si>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</si>
  <si>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</si>
  <si>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</si>
  <si>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</si>
  <si>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</si>
  <si>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</si>
  <si>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</si>
  <si>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</si>
  <si>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</si>
  <si>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</si>
  <si>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</si>
  <si>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</si>
  <si>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</si>
  <si>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</si>
  <si>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</si>
  <si>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</si>
  <si>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</si>
  <si>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</si>
  <si>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</si>
  <si>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</si>
  <si>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</si>
  <si>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</si>
  <si>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</si>
  <si>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</si>
  <si>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</si>
  <si>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</si>
  <si>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</si>
  <si>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</si>
  <si>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</si>
  <si>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</si>
  <si>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</si>
  <si>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</si>
  <si>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</si>
  <si>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</si>
  <si>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</si>
  <si>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</si>
  <si>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</si>
  <si>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</si>
  <si>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</si>
  <si>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</si>
  <si>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</si>
  <si>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</si>
  <si>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</si>
  <si>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</si>
  <si>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</si>
  <si>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</si>
  <si>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</si>
  <si>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</si>
  <si>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</si>
  <si>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</si>
  <si>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</si>
  <si>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</si>
  <si>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</si>
  <si>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</si>
  <si>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</si>
  <si>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</si>
  <si>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</si>
  <si>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</si>
  <si>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</si>
  <si>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</si>
  <si>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</si>
  <si>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</si>
  <si>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</si>
  <si>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</si>
  <si>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</si>
  <si>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</si>
  <si>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</si>
  <si>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</si>
  <si>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</si>
  <si>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</si>
  <si>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</si>
  <si>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</si>
  <si>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</si>
  <si>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</si>
  <si>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</si>
  <si>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</si>
  <si>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</si>
  <si>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</si>
  <si>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</si>
  <si>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</si>
  <si>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</si>
  <si>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</si>
  <si>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</si>
  <si>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</si>
  <si>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</si>
  <si>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</si>
  <si>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</si>
  <si>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</si>
  <si>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</si>
  <si>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</si>
  <si>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</si>
  <si>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</si>
  <si>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</si>
  <si>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</si>
  <si>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</si>
  <si>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</si>
  <si>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</si>
  <si>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</si>
  <si>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</si>
  <si>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</si>
  <si>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</si>
  <si>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</si>
  <si>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</si>
  <si>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</si>
  <si>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</si>
  <si>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</si>
  <si>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</si>
  <si>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</si>
  <si>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</si>
  <si>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</si>
  <si>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</si>
  <si>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</si>
  <si>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</si>
  <si>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</si>
  <si>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</si>
  <si>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</si>
  <si>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</si>
  <si>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</si>
  <si>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</si>
  <si>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</si>
  <si>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</si>
  <si>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</si>
  <si>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</si>
  <si>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</si>
  <si>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</si>
  <si>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</si>
  <si>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</si>
  <si>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</si>
  <si>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</si>
  <si>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</si>
  <si>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</si>
  <si>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</si>
  <si>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</si>
  <si>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</si>
  <si>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</si>
  <si>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</si>
  <si>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</si>
  <si>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</si>
  <si>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</si>
  <si>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</si>
  <si>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</si>
  <si>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</si>
  <si>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</si>
  <si>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</si>
  <si>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</si>
  <si>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</si>
  <si>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</si>
  <si>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</si>
  <si>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</si>
  <si>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</si>
  <si>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</si>
  <si>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</si>
  <si>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</si>
  <si>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</si>
  <si>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</si>
  <si>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</si>
  <si>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</si>
  <si>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</si>
  <si>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</si>
  <si>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</si>
  <si>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</si>
  <si>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</si>
  <si>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</si>
  <si>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</si>
  <si>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</si>
  <si>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</si>
  <si>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</si>
  <si>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</si>
  <si>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</si>
  <si>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</si>
  <si>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</si>
  <si>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</si>
  <si>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</si>
  <si>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</si>
  <si>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</si>
  <si>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</si>
  <si>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</si>
  <si>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</si>
  <si>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</si>
  <si>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</si>
  <si>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</si>
  <si>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</si>
  <si>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</si>
  <si>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</si>
  <si>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</si>
  <si>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</si>
  <si>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</si>
  <si>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</si>
  <si>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</si>
  <si>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</si>
  <si>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</si>
  <si>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</si>
  <si>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</si>
  <si>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</si>
  <si>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</si>
  <si>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</si>
  <si>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</si>
  <si>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</si>
  <si>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</si>
  <si>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</si>
  <si>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</si>
  <si>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</si>
  <si>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</si>
  <si>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</si>
  <si>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</si>
  <si>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</si>
  <si>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</si>
  <si>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</si>
  <si>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</si>
  <si>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</si>
  <si>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</si>
  <si>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</si>
  <si>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</si>
  <si>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</si>
  <si>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</si>
  <si>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</si>
  <si>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</si>
  <si>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</si>
  <si>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</si>
  <si>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</si>
  <si>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</si>
  <si>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</si>
  <si>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</si>
  <si>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</si>
  <si>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</si>
  <si>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</si>
  <si>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</si>
  <si>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</si>
  <si>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</si>
  <si>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</si>
  <si>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</si>
  <si>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</si>
  <si>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</si>
  <si>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</si>
  <si>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</si>
  <si>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</si>
  <si>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</si>
  <si>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</si>
  <si>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</si>
  <si>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</si>
  <si>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</si>
  <si>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</si>
  <si>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</si>
  <si>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</si>
  <si>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</si>
  <si>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</si>
  <si>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</si>
  <si>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</si>
  <si>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</si>
  <si>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</si>
  <si>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</si>
  <si>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</si>
  <si>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</si>
  <si>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</si>
  <si>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</si>
  <si>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</si>
  <si>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</si>
  <si>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</si>
  <si>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</si>
  <si>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</si>
  <si>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</si>
  <si>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</si>
  <si>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</si>
  <si>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</si>
  <si>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</si>
  <si>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</si>
  <si>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</si>
  <si>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</si>
  <si>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</si>
  <si>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</si>
  <si>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</si>
  <si>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</si>
  <si>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</si>
  <si>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</si>
  <si>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</si>
  <si>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</si>
  <si>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</si>
  <si>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</si>
  <si>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</si>
  <si>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</si>
  <si>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</si>
  <si>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</si>
  <si>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</si>
  <si>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</si>
  <si>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</si>
  <si>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</si>
  <si>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</si>
  <si>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</si>
  <si>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</si>
  <si>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</si>
  <si>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</si>
  <si>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</si>
  <si>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</si>
  <si>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</si>
  <si>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</si>
  <si>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</si>
  <si>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</si>
  <si>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</si>
  <si>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</si>
  <si>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</si>
  <si>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</si>
  <si>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</si>
  <si>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</si>
  <si>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</si>
  <si>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</si>
  <si>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</si>
  <si>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</si>
  <si>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</si>
  <si>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</si>
  <si>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</si>
  <si>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</si>
  <si>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</si>
  <si>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</si>
  <si>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</si>
  <si>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</si>
  <si>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</si>
  <si>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</si>
  <si>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</si>
  <si>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</si>
  <si>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</si>
  <si>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</si>
  <si>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</si>
  <si>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</si>
  <si>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</si>
  <si>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</si>
  <si>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</si>
  <si>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</si>
  <si>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</si>
  <si>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</si>
  <si>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</si>
  <si>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</si>
  <si>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</si>
  <si>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</si>
  <si>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</si>
  <si>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</si>
  <si>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</si>
  <si>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</si>
  <si>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</si>
  <si>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</si>
  <si>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</si>
  <si>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</si>
  <si>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</si>
  <si>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</si>
  <si>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</si>
  <si>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</si>
  <si>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</si>
  <si>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</si>
  <si>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</si>
  <si>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</si>
  <si>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</si>
  <si>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</si>
  <si>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</si>
  <si>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</si>
  <si>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</si>
  <si>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</si>
  <si>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</si>
  <si>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</si>
  <si>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</si>
  <si>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</si>
  <si>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</si>
  <si>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</si>
  <si>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</si>
  <si>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</si>
  <si>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</si>
  <si>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</si>
  <si>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</si>
  <si>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</si>
  <si>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</si>
  <si>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</si>
  <si>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</si>
  <si>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</si>
  <si>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</si>
  <si>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</si>
  <si>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</si>
  <si>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</si>
  <si>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</si>
  <si>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</si>
  <si>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</si>
  <si>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</si>
  <si>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</si>
  <si>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</si>
  <si>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</si>
  <si>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</si>
  <si>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</si>
  <si>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</si>
  <si>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</si>
  <si>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</si>
  <si>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</si>
  <si>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</si>
  <si>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</si>
  <si>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</si>
  <si>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</si>
  <si>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</si>
  <si>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</si>
  <si>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</si>
  <si>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</si>
  <si>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</si>
  <si>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</si>
  <si>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</si>
  <si>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</si>
  <si>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</si>
  <si>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</si>
  <si>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</si>
  <si>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</si>
  <si>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</si>
  <si>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</si>
  <si>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</si>
  <si>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</si>
  <si>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</si>
  <si>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</si>
  <si>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</si>
  <si>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</si>
  <si>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</si>
  <si>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</si>
  <si>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</si>
  <si>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</si>
  <si>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</si>
  <si>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</si>
  <si>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</si>
  <si>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</si>
  <si>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</si>
  <si>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</si>
  <si>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</si>
  <si>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</si>
  <si>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</si>
  <si>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</si>
  <si>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</si>
  <si>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</si>
  <si>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</si>
  <si>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</si>
  <si>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</si>
  <si>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</si>
  <si>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</si>
  <si>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</si>
  <si>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</si>
  <si>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</si>
  <si>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</si>
  <si>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</si>
  <si>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</si>
  <si>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</si>
  <si>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</si>
  <si>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</si>
  <si>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</si>
  <si>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</si>
  <si>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</si>
  <si>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</si>
  <si>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</si>
  <si>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</si>
  <si>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</si>
  <si>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</si>
  <si>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</si>
  <si>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</si>
  <si>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</si>
  <si>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</si>
  <si>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</si>
  <si>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</si>
  <si>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</si>
  <si>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</si>
  <si>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</si>
  <si>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</si>
  <si>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</si>
  <si>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</si>
  <si>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</si>
  <si>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</si>
  <si>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</si>
  <si>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</si>
  <si>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</si>
  <si>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</si>
  <si>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</si>
  <si>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</si>
  <si>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</si>
  <si>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</si>
  <si>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</si>
  <si>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</si>
  <si>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</si>
  <si>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</si>
  <si>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</si>
  <si>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</si>
  <si>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</si>
  <si>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</si>
  <si>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</si>
  <si>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</si>
  <si>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</si>
  <si>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</si>
  <si>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</si>
  <si>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</si>
  <si>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</si>
  <si>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</si>
  <si>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</si>
  <si>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</si>
  <si>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</si>
  <si>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</si>
  <si>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</si>
  <si>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</si>
  <si>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</si>
  <si>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</si>
  <si>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</si>
  <si>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</si>
  <si>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</si>
  <si>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</si>
  <si>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</si>
  <si>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</si>
  <si>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</si>
  <si>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</si>
  <si>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</si>
  <si>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</si>
  <si>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</si>
  <si>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</si>
  <si>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</si>
  <si>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</si>
  <si>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</si>
  <si>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</si>
  <si>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</si>
  <si>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</si>
  <si>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</si>
  <si>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</si>
  <si>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</si>
  <si>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</si>
  <si>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</si>
  <si>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</si>
  <si>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</si>
  <si>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</si>
  <si>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</si>
  <si>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</si>
  <si>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</si>
  <si>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</si>
  <si>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</si>
  <si>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</si>
  <si>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</si>
  <si>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</si>
  <si>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</si>
  <si>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</si>
  <si>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</si>
  <si>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</si>
  <si>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</si>
  <si>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</si>
  <si>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</si>
  <si>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</si>
  <si>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</si>
  <si>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</si>
  <si>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</si>
  <si>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</si>
  <si>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</si>
  <si>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</si>
  <si>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</si>
  <si>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</si>
  <si>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</si>
  <si>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</si>
  <si>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</si>
  <si>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</si>
  <si>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</si>
  <si>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</si>
  <si>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</si>
  <si>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</si>
  <si>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</si>
  <si>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</si>
  <si>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</si>
  <si>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</si>
  <si>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</si>
  <si>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</si>
  <si>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</si>
  <si>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</si>
  <si>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</si>
  <si>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</si>
  <si>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</si>
  <si>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</si>
  <si>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</si>
  <si>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</si>
  <si>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</si>
  <si>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</si>
  <si>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</si>
  <si>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</si>
  <si>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</si>
  <si>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</si>
  <si>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</si>
  <si>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</si>
  <si>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</si>
  <si>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</si>
  <si>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</si>
  <si>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</si>
  <si>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</si>
  <si>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</si>
  <si>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</si>
  <si>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</si>
  <si>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</si>
  <si>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</si>
  <si>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</si>
  <si>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</si>
  <si>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</si>
  <si>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</si>
  <si>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</si>
  <si>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</si>
  <si>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</si>
  <si>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</si>
  <si>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</si>
  <si>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</si>
  <si>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</si>
  <si>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</si>
  <si>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</si>
  <si>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</si>
  <si>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</si>
  <si>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</si>
  <si>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</si>
  <si>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</si>
  <si>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</si>
  <si>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</si>
  <si>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</si>
  <si>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</si>
  <si>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</si>
  <si>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</si>
  <si>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</si>
  <si>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</si>
  <si>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</si>
  <si>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</si>
  <si>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</si>
  <si>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</si>
  <si>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</si>
  <si>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</si>
  <si>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</si>
  <si>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</si>
  <si>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</si>
  <si>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</si>
  <si>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</si>
  <si>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</si>
  <si>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</si>
  <si>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</si>
  <si>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</si>
  <si>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</si>
  <si>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</si>
  <si>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</si>
  <si>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</si>
  <si>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</si>
  <si>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</si>
  <si>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</si>
  <si>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</si>
  <si>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</si>
  <si>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</si>
  <si>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</si>
  <si>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</si>
  <si>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</si>
  <si>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</si>
  <si>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</si>
  <si>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</si>
  <si>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</si>
  <si>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</si>
  <si>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</si>
  <si>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</si>
  <si>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</si>
  <si>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</si>
  <si>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</si>
  <si>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</si>
  <si>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</si>
  <si>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</si>
  <si>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</si>
  <si>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</si>
  <si>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</si>
  <si>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</si>
  <si>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</si>
  <si>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</si>
  <si>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</si>
  <si>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</si>
  <si>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</si>
  <si>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</si>
  <si>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</si>
  <si>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</si>
  <si>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</si>
  <si>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</si>
  <si>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</si>
  <si>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</si>
  <si>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</si>
  <si>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</si>
  <si>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</si>
  <si>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</si>
  <si>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</si>
  <si>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</si>
  <si>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</si>
  <si>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</si>
  <si>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</si>
  <si>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</si>
  <si>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</si>
  <si>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</si>
  <si>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</si>
  <si>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</si>
  <si>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</si>
  <si>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</si>
  <si>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</si>
  <si>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</si>
  <si>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</si>
  <si>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</si>
  <si>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</si>
  <si>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</si>
  <si>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</si>
  <si>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</si>
  <si>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</si>
  <si>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</si>
  <si>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</si>
  <si>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</si>
  <si>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</si>
  <si>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</si>
  <si>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</si>
  <si>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</si>
  <si>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</si>
  <si>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</si>
  <si>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</si>
  <si>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</si>
  <si>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</si>
  <si>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</si>
  <si>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</si>
  <si>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</si>
  <si>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</si>
  <si>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</si>
  <si>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</si>
  <si>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</si>
  <si>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</si>
  <si>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</si>
  <si>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</si>
  <si>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</si>
  <si>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</si>
  <si>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</si>
  <si>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</si>
  <si>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</si>
  <si>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</si>
  <si>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</si>
  <si>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</si>
  <si>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</si>
  <si>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</si>
  <si>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</si>
  <si>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</si>
  <si>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</si>
  <si>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</si>
  <si>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</si>
  <si>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</si>
  <si>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</si>
  <si>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</si>
  <si>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</si>
  <si>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</si>
  <si>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</si>
  <si>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</si>
  <si>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</si>
  <si>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</si>
  <si>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</si>
  <si>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</si>
  <si>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</si>
  <si>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</si>
  <si>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</si>
  <si>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</si>
  <si>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</si>
  <si>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</si>
  <si>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</si>
  <si>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</si>
  <si>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</si>
  <si>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</si>
  <si>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</si>
  <si>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</si>
  <si>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</si>
  <si>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</si>
  <si>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</si>
  <si>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</si>
  <si>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</si>
  <si>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</si>
  <si>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</si>
  <si>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</si>
  <si>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</si>
  <si>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</si>
  <si>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</si>
  <si>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</si>
  <si>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</si>
  <si>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</si>
  <si>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</si>
  <si>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</si>
  <si>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</si>
  <si>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</si>
  <si>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</si>
  <si>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</si>
  <si>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</si>
  <si>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</si>
  <si>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</si>
  <si>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</si>
  <si>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</si>
  <si>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</si>
  <si>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</si>
  <si>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</si>
  <si>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</si>
  <si>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</si>
  <si>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</si>
  <si>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</si>
  <si>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</si>
  <si>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</si>
  <si>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</si>
  <si>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</si>
  <si>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</si>
  <si>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</si>
  <si>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</si>
  <si>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</si>
  <si>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</si>
  <si>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</si>
  <si>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</si>
  <si>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</si>
  <si>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</si>
  <si>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</si>
  <si>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</si>
  <si>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</si>
  <si>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</si>
  <si>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</si>
  <si>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</si>
  <si>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</si>
  <si>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</si>
  <si>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</si>
  <si>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</si>
  <si>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</si>
  <si>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</si>
  <si>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</si>
  <si>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</si>
  <si>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</si>
  <si>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</si>
  <si>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</si>
  <si>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</si>
  <si>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</si>
  <si>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</si>
  <si>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</si>
  <si>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</si>
  <si>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</si>
  <si>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</si>
  <si>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</si>
  <si>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</si>
  <si>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</si>
  <si>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</si>
  <si>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</si>
  <si>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</si>
  <si>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</si>
  <si>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</si>
  <si>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</si>
  <si>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</si>
  <si>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</si>
  <si>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</si>
  <si>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</si>
  <si>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</si>
  <si>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</si>
  <si>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</si>
  <si>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</si>
  <si>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</si>
  <si>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</si>
  <si>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</si>
  <si>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</si>
  <si>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</si>
  <si>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</si>
  <si>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</si>
  <si>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</si>
  <si>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</si>
  <si>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</si>
  <si>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</si>
  <si>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</si>
  <si>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</si>
  <si>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</si>
  <si>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</si>
  <si>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</si>
  <si>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</si>
  <si>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</si>
  <si>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</si>
  <si>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</si>
  <si>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</si>
  <si>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</si>
  <si>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</si>
  <si>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</si>
  <si>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</si>
  <si>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</si>
  <si>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</si>
  <si>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</si>
  <si>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</si>
  <si>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</si>
  <si>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</si>
  <si>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</si>
  <si>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</si>
  <si>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</si>
  <si>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</si>
  <si>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</si>
  <si>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</si>
  <si>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</si>
  <si>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</si>
  <si>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</si>
  <si>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</si>
  <si>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</si>
  <si>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</si>
  <si>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</si>
  <si>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</si>
  <si>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</si>
  <si>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</si>
  <si>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</si>
  <si>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</si>
  <si>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</si>
  <si>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</si>
  <si>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</si>
  <si>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</si>
  <si>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</si>
  <si>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</si>
  <si>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</si>
  <si>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</si>
  <si>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</si>
  <si>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</si>
  <si>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</si>
  <si>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</si>
  <si>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</si>
  <si>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</si>
  <si>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</si>
  <si>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</si>
  <si>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</si>
  <si>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</si>
  <si>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</si>
  <si>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</si>
  <si>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</si>
  <si>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</si>
  <si>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</si>
  <si>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</si>
  <si>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</si>
  <si>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</si>
  <si>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</si>
  <si>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</si>
  <si>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</si>
  <si>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</si>
  <si>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</si>
  <si>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</si>
  <si>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</si>
  <si>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</si>
  <si>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</si>
  <si>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</si>
  <si>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</si>
  <si>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</si>
  <si>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</si>
  <si>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</si>
  <si>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</si>
  <si>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</si>
  <si>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</si>
  <si>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</si>
  <si>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</si>
  <si>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</si>
  <si>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</si>
  <si>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</si>
  <si>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</si>
  <si>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</si>
  <si>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</si>
  <si>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</si>
  <si>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</si>
  <si>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</si>
  <si>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</si>
  <si>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</si>
  <si>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</si>
  <si>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</si>
  <si>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</si>
  <si>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</si>
  <si>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</si>
  <si>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</si>
  <si>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</si>
  <si>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</si>
  <si>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</si>
  <si>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</si>
  <si>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</si>
  <si>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</si>
  <si>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</si>
  <si>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</si>
  <si>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</si>
  <si>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</si>
  <si>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</si>
  <si>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</si>
  <si>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</si>
  <si>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</si>
  <si>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</si>
  <si>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</si>
  <si>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</si>
  <si>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</si>
  <si>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</si>
  <si>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</si>
  <si>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</si>
  <si>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</si>
  <si>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</si>
  <si>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</si>
  <si>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</si>
  <si>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</si>
  <si>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</si>
  <si>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</si>
  <si>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</si>
  <si>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</si>
  <si>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</si>
  <si>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</si>
  <si>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</si>
  <si>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</si>
  <si>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</si>
  <si>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</si>
  <si>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</si>
  <si>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</si>
  <si>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</si>
  <si>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</si>
  <si>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</si>
  <si>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</si>
  <si>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</si>
  <si>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</si>
  <si>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</si>
  <si>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</si>
  <si>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</si>
  <si>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</si>
  <si>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</si>
  <si>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</si>
  <si>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</si>
  <si>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</si>
  <si>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</si>
  <si>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</si>
  <si>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</si>
  <si>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</si>
  <si>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</si>
  <si>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</si>
  <si>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</si>
  <si>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</si>
  <si>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</si>
  <si>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</si>
  <si>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</si>
  <si>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</si>
  <si>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</si>
  <si>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</si>
  <si>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</si>
  <si>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</si>
  <si>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</si>
  <si>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</si>
  <si>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</si>
  <si>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</si>
  <si>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</si>
  <si>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</si>
  <si>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</si>
  <si>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</si>
  <si>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</si>
  <si>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</si>
  <si>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</si>
  <si>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</si>
  <si>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</si>
  <si>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</si>
  <si>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</si>
  <si>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</si>
  <si>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</si>
  <si>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</si>
  <si>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</si>
  <si>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</si>
  <si>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</si>
  <si>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</si>
  <si>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</si>
  <si>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</si>
  <si>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</si>
  <si>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</si>
  <si>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</si>
  <si>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</si>
  <si>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</si>
  <si>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</si>
  <si>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</si>
  <si>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</si>
  <si>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</si>
  <si>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</si>
  <si>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</si>
  <si>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</si>
  <si>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</si>
  <si>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</si>
  <si>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</si>
  <si>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</si>
  <si>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</si>
  <si>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</si>
  <si>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</si>
  <si>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</si>
  <si>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</si>
  <si>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</si>
  <si>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</si>
  <si>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</si>
  <si>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</si>
  <si>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</si>
  <si>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</si>
  <si>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</si>
  <si>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</si>
  <si>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</si>
  <si>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</si>
  <si>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</si>
  <si>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</si>
  <si>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</si>
  <si>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</si>
  <si>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</si>
  <si>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</si>
  <si>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</si>
  <si>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</si>
  <si>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</si>
  <si>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</si>
  <si>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</si>
  <si>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</si>
  <si>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</si>
  <si>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</si>
  <si>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</si>
  <si>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</si>
  <si>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</si>
  <si>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</si>
  <si>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</si>
  <si>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</si>
  <si>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</si>
  <si>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</si>
  <si>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</si>
  <si>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</si>
  <si>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</si>
  <si>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</si>
  <si>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</si>
  <si>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</si>
  <si>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</si>
  <si>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</si>
  <si>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</si>
  <si>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</si>
  <si>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</si>
  <si>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</si>
  <si>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</si>
  <si>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</si>
  <si>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</si>
  <si>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</si>
  <si>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</si>
  <si>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</si>
  <si>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</si>
  <si>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</si>
  <si>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</si>
  <si>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</si>
  <si>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</si>
  <si>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</si>
  <si>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</si>
  <si>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</si>
  <si>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</si>
  <si>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</si>
  <si>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</si>
  <si>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</si>
  <si>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</si>
  <si>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</si>
  <si>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</si>
  <si>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</si>
  <si>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</si>
  <si>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</si>
  <si>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</si>
  <si>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</si>
  <si>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</si>
  <si>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</si>
  <si>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</si>
  <si>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</si>
  <si>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</si>
  <si>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</si>
  <si>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</si>
  <si>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</si>
  <si>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</si>
  <si>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</si>
  <si>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</si>
  <si>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</si>
  <si>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</si>
  <si>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</si>
  <si>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</si>
  <si>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</si>
  <si>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</si>
  <si>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</si>
  <si>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</si>
  <si>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</si>
  <si>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</si>
  <si>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</si>
  <si>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</si>
  <si>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</si>
  <si>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</si>
  <si>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</si>
  <si>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</si>
  <si>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</si>
  <si>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</si>
  <si>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</si>
  <si>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</si>
  <si>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</si>
  <si>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</si>
  <si>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</si>
  <si>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</si>
  <si>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</si>
  <si>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</si>
  <si>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</si>
  <si>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</si>
  <si>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</si>
  <si>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</si>
  <si>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</si>
  <si>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</si>
  <si>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</si>
  <si>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</si>
  <si>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</si>
  <si>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</si>
  <si>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</si>
  <si>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</si>
  <si>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</si>
  <si>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</si>
  <si>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</si>
  <si>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</si>
  <si>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</si>
  <si>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</si>
  <si>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</si>
  <si>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</si>
  <si>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</si>
  <si>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</si>
  <si>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</si>
  <si>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</si>
  <si>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</si>
  <si>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</si>
  <si>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</si>
  <si>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</si>
  <si>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</si>
  <si>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</si>
  <si>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</si>
  <si>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</si>
  <si>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</si>
  <si>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</si>
  <si>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</si>
  <si>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</si>
  <si>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</si>
  <si>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</si>
  <si>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</si>
  <si>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</si>
  <si>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</si>
  <si>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</si>
  <si>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</si>
  <si>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</si>
  <si>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</si>
  <si>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</si>
  <si>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</si>
  <si>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</si>
  <si>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</si>
  <si>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</si>
  <si>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</si>
  <si>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</si>
  <si>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</si>
  <si>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</si>
  <si>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</si>
  <si>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</si>
  <si>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</si>
  <si>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</si>
  <si>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</si>
  <si>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</si>
  <si>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</si>
  <si>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</si>
  <si>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</si>
  <si>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</si>
  <si>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</si>
  <si>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</si>
  <si>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</si>
  <si>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</si>
  <si>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</si>
  <si>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</si>
  <si>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</si>
  <si>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</si>
  <si>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</si>
  <si>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</si>
  <si>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</si>
  <si>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</si>
  <si>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</si>
  <si>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</si>
  <si>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</si>
  <si>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</si>
  <si>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</si>
  <si>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</si>
  <si>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</si>
  <si>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</si>
  <si>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</si>
  <si>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</si>
  <si>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</si>
  <si>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</si>
  <si>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</si>
  <si>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</si>
  <si>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</si>
  <si>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</si>
  <si>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</si>
  <si>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</si>
  <si>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</si>
  <si>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</si>
  <si>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</si>
  <si>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</si>
  <si>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</si>
  <si>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</si>
  <si>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</si>
  <si>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</si>
  <si>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</si>
  <si>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</si>
  <si>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</si>
  <si>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</si>
  <si>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</si>
  <si>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</si>
  <si>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</si>
  <si>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</si>
  <si>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</si>
  <si>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</si>
  <si>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</si>
  <si>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</si>
  <si>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</si>
  <si>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</si>
  <si>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</si>
  <si>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</si>
  <si>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</si>
  <si>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</si>
  <si>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</si>
  <si>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</si>
  <si>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</si>
  <si>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</si>
  <si>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</si>
  <si>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</si>
  <si>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</si>
  <si>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</si>
  <si>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</si>
  <si>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</si>
  <si>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</si>
  <si>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</si>
  <si>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</si>
  <si>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</si>
  <si>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</si>
  <si>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</si>
  <si>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</si>
  <si>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</si>
  <si>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</si>
  <si>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</si>
  <si>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</si>
  <si>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</si>
  <si>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</si>
  <si>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</si>
  <si>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</si>
  <si>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</si>
  <si>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</si>
  <si>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</si>
  <si>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</si>
  <si>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</si>
  <si>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</si>
  <si>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</si>
  <si>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</si>
  <si>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</si>
  <si>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</si>
  <si>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</si>
  <si>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</si>
  <si>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</si>
  <si>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</si>
  <si>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</si>
  <si>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</si>
  <si>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</si>
  <si>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</si>
  <si>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</si>
  <si>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</si>
  <si>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</si>
  <si>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</si>
  <si>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</si>
  <si>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</si>
  <si>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</si>
  <si>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</si>
  <si>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</si>
  <si>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</si>
  <si>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</si>
  <si>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</si>
  <si>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</si>
  <si>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</si>
  <si>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</si>
  <si>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</si>
  <si>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</si>
  <si>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</si>
  <si>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</si>
  <si>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</si>
  <si>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</si>
  <si>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</si>
  <si>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</si>
  <si>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</si>
  <si>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</si>
  <si>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</si>
  <si>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</si>
  <si>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</si>
  <si>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</si>
  <si>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</si>
  <si>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</si>
  <si>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</si>
  <si>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</si>
  <si>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</si>
  <si>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</si>
  <si>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</si>
  <si>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</si>
  <si>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</si>
  <si>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</si>
  <si>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</si>
  <si>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</si>
  <si>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</si>
  <si>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</si>
  <si>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</si>
  <si>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</si>
  <si>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</si>
  <si>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</si>
  <si>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</si>
  <si>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</si>
  <si>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</si>
  <si>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</si>
  <si>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</si>
  <si>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</si>
  <si>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</si>
  <si>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</si>
  <si>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</si>
  <si>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</si>
  <si>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</si>
  <si>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</si>
  <si>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</si>
  <si>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</si>
  <si>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</si>
  <si>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</si>
  <si>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</si>
  <si>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</si>
  <si>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</si>
  <si>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</si>
  <si>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</si>
  <si>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</si>
  <si>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</si>
  <si>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</si>
  <si>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</si>
  <si>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</si>
  <si>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</si>
  <si>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</si>
  <si>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</si>
  <si>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</si>
  <si>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</si>
  <si>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</si>
  <si>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</si>
  <si>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</si>
  <si>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</si>
  <si>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</si>
  <si>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</si>
  <si>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</si>
  <si>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</si>
  <si>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</si>
  <si>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</si>
  <si>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</si>
  <si>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</si>
  <si>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</si>
  <si>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</si>
  <si>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</si>
  <si>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</si>
  <si>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</si>
  <si>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</si>
  <si>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</si>
  <si>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</si>
  <si>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</si>
  <si>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</si>
  <si>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</si>
  <si>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</si>
  <si>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</si>
  <si>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</si>
  <si>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</si>
  <si>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</si>
  <si>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</si>
  <si>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</si>
  <si>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</si>
  <si>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</si>
  <si>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</si>
  <si>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</si>
  <si>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</si>
  <si>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</si>
  <si>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</si>
  <si>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</si>
  <si>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</si>
  <si>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</si>
  <si>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</si>
  <si>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</si>
  <si>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</si>
  <si>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</si>
  <si>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</si>
  <si>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</si>
  <si>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</si>
  <si>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</si>
  <si>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</si>
  <si>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</si>
  <si>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</si>
  <si>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</si>
  <si>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</si>
  <si>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</si>
  <si>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</si>
  <si>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</si>
  <si>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</si>
  <si>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</si>
  <si>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</si>
  <si>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</si>
  <si>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</si>
  <si>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</si>
  <si>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</si>
  <si>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</si>
  <si>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</si>
  <si>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</si>
  <si>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</si>
  <si>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</si>
  <si>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</si>
  <si>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</si>
  <si>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</si>
  <si>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</si>
  <si>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</si>
  <si>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</si>
  <si>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</si>
  <si>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</si>
  <si>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</si>
  <si>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</si>
  <si>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</si>
  <si>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</si>
  <si>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</si>
  <si>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</si>
  <si>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</si>
  <si>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</si>
  <si>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</si>
  <si>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</si>
  <si>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</si>
  <si>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</si>
  <si>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</si>
  <si>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</si>
  <si>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</si>
  <si>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</si>
  <si>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</si>
  <si>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</si>
  <si>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</si>
  <si>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</si>
  <si>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</si>
  <si>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</si>
  <si>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</si>
  <si>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</si>
  <si>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</si>
  <si>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</si>
  <si>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</si>
  <si>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</si>
  <si>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</si>
  <si>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</si>
  <si>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</si>
  <si>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</si>
  <si>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</si>
  <si>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</si>
  <si>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</si>
  <si>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</si>
  <si>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</si>
  <si>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</si>
  <si>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</si>
  <si>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</si>
  <si>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</si>
  <si>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</si>
  <si>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</si>
  <si>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</si>
  <si>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</si>
  <si>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</si>
  <si>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</si>
  <si>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</si>
  <si>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</si>
  <si>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</si>
  <si>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</si>
  <si>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</si>
  <si>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</si>
  <si>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</si>
  <si>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</si>
  <si>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</si>
  <si>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</si>
  <si>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</si>
  <si>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</si>
  <si>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</si>
  <si>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</si>
  <si>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</si>
  <si>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</si>
  <si>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</si>
  <si>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</si>
  <si>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</si>
  <si>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</si>
  <si>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</si>
  <si>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</si>
  <si>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</si>
  <si>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</si>
  <si>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</si>
  <si>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</si>
  <si>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</si>
  <si>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</si>
  <si>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</si>
  <si>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</si>
  <si>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</si>
  <si>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</si>
  <si>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</si>
  <si>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</si>
  <si>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</si>
  <si>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</si>
  <si>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</si>
  <si>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</si>
  <si>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</si>
  <si>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</si>
  <si>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</si>
  <si>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</si>
  <si>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</si>
  <si>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</si>
  <si>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</si>
  <si>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</si>
  <si>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</si>
  <si>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</si>
  <si>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</si>
  <si>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</si>
  <si>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</si>
  <si>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</si>
  <si>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</si>
  <si>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</si>
  <si>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</si>
  <si>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</si>
  <si>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</si>
  <si>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</si>
  <si>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</si>
  <si>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</si>
  <si>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</si>
  <si>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</si>
  <si>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</si>
  <si>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</si>
  <si>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</si>
  <si>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</si>
  <si>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</si>
  <si>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</si>
  <si>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</si>
  <si>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</si>
  <si>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</si>
  <si>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</si>
  <si>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</si>
  <si>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</si>
  <si>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</si>
  <si>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</si>
  <si>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</si>
  <si>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</si>
  <si>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</si>
  <si>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</si>
  <si>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</si>
  <si>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</si>
  <si>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</si>
  <si>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</si>
  <si>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</si>
  <si>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</si>
  <si>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</si>
  <si>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</si>
  <si>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</si>
  <si>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</si>
  <si>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</si>
  <si>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</si>
  <si>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</si>
  <si>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</si>
  <si>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</si>
  <si>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</si>
  <si>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</si>
  <si>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</si>
  <si>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</si>
  <si>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</si>
  <si>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</si>
  <si>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</si>
  <si>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</si>
  <si>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</si>
  <si>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</si>
  <si>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</si>
  <si>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</si>
  <si>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</si>
  <si>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</si>
  <si>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</si>
  <si>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</si>
  <si>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</si>
  <si>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</si>
  <si>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</si>
  <si>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</si>
  <si>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</si>
  <si>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</si>
  <si>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</si>
  <si>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</si>
  <si>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</si>
  <si>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</si>
  <si>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</si>
  <si>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</si>
  <si>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</si>
  <si>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</si>
  <si>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</si>
  <si>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</si>
  <si>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</si>
  <si>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</si>
  <si>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</si>
  <si>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</si>
  <si>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</si>
  <si>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</si>
  <si>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</si>
  <si>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</si>
  <si>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</si>
  <si>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</si>
  <si>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</si>
  <si>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</si>
  <si>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</si>
  <si>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</si>
  <si>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</si>
  <si>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</si>
  <si>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</si>
  <si>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</si>
  <si>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</si>
  <si>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</si>
  <si>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</si>
  <si>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</si>
  <si>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</si>
  <si>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</si>
  <si>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</si>
  <si>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</si>
  <si>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</si>
  <si>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</si>
  <si>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</si>
  <si>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</si>
  <si>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</si>
  <si>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</si>
  <si>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</si>
  <si>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</si>
  <si>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</si>
  <si>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</si>
  <si>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</si>
  <si>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</si>
  <si>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</si>
  <si>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</si>
  <si>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</si>
  <si>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</si>
  <si>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</si>
  <si>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</si>
  <si>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</si>
  <si>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</si>
  <si>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</si>
  <si>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</si>
  <si>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</si>
  <si>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</si>
  <si>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</si>
  <si>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</si>
  <si>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</si>
  <si>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</si>
  <si>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</si>
  <si>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</si>
  <si>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</si>
  <si>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</si>
  <si>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</si>
  <si>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</si>
  <si>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</si>
  <si>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</si>
  <si>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</si>
  <si>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</si>
  <si>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</si>
  <si>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</si>
  <si>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</si>
  <si>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</si>
  <si>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</si>
  <si>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</si>
  <si>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</si>
  <si>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</si>
  <si>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</si>
  <si>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</si>
  <si>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</si>
  <si>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</si>
  <si>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</si>
  <si>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</si>
  <si>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</si>
  <si>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</si>
  <si>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</si>
  <si>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</si>
  <si>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</si>
  <si>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</si>
  <si>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</si>
  <si>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</si>
  <si>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</si>
  <si>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</si>
  <si>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</si>
  <si>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</si>
  <si>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</si>
  <si>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</si>
  <si>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</si>
  <si>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</si>
  <si>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</si>
  <si>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</si>
  <si>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</si>
  <si>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</si>
  <si>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</si>
  <si>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</si>
  <si>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</si>
  <si>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</si>
  <si>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</si>
  <si>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</si>
  <si>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</si>
  <si>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</si>
  <si>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</si>
  <si>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</si>
  <si>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</si>
  <si>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</si>
  <si>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</si>
  <si>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</si>
  <si>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</si>
  <si>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</si>
  <si>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</si>
  <si>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</si>
  <si>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</si>
  <si>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</si>
  <si>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</si>
  <si>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</si>
  <si>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</si>
  <si>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</si>
  <si>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</si>
  <si>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</si>
  <si>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</si>
  <si>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</si>
  <si>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</si>
  <si>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</si>
  <si>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</si>
  <si>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</si>
  <si>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</si>
  <si>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</si>
  <si>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</si>
  <si>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</si>
  <si>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</si>
  <si>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</si>
  <si>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</si>
  <si>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</si>
  <si>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</si>
  <si>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</si>
  <si>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</si>
  <si>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</si>
  <si>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</si>
  <si>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</si>
  <si>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</si>
  <si>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</si>
  <si>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</si>
  <si>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</si>
  <si>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</si>
  <si>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</si>
  <si>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</si>
  <si>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</si>
  <si>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</si>
  <si>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</si>
  <si>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</si>
  <si>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</si>
  <si>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</si>
  <si>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</si>
  <si>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</si>
  <si>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</si>
  <si>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</si>
  <si>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</si>
  <si>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</si>
  <si>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</si>
  <si>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</si>
  <si>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</si>
  <si>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</si>
  <si>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</si>
  <si>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</si>
  <si>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</si>
  <si>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</si>
  <si>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</si>
  <si>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</si>
  <si>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</si>
  <si>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</si>
  <si>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</si>
  <si>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</si>
  <si>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</si>
  <si>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</si>
  <si>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</si>
  <si>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</si>
  <si>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</si>
  <si>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</si>
  <si>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</si>
  <si>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</si>
  <si>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</si>
  <si>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</si>
  <si>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</si>
  <si>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</si>
  <si>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</si>
  <si>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</si>
  <si>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</si>
  <si>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</si>
  <si>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</si>
  <si>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</si>
  <si>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</si>
  <si>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</si>
  <si>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</si>
  <si>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</si>
  <si>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</si>
  <si>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</si>
  <si>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</si>
  <si>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</si>
  <si>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</si>
  <si>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</si>
  <si>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</si>
  <si>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</si>
  <si>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</si>
  <si>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</si>
  <si>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</si>
  <si>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</si>
  <si>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</si>
  <si>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</si>
  <si>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</si>
  <si>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</si>
  <si>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</si>
  <si>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</si>
  <si>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</si>
  <si>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</si>
  <si>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</si>
  <si>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</si>
  <si>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</si>
  <si>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</si>
  <si>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</si>
  <si>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</si>
  <si>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</si>
  <si>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</si>
  <si>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</si>
  <si>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</si>
  <si>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</si>
  <si>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</si>
  <si>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</si>
  <si>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</si>
  <si>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</si>
  <si>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</si>
  <si>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</si>
  <si>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</si>
  <si>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</si>
  <si>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</si>
  <si>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</si>
  <si>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</si>
  <si>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</si>
  <si>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</si>
  <si>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</si>
  <si>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</si>
  <si>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</si>
  <si>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</si>
  <si>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</si>
  <si>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</si>
  <si>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</si>
  <si>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</si>
  <si>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</si>
  <si>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</si>
  <si>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</si>
  <si>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</si>
  <si>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</si>
  <si>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</si>
  <si>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</si>
  <si>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</si>
  <si>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</si>
  <si>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</si>
  <si>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</si>
  <si>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</si>
  <si>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</si>
  <si>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</si>
  <si>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</si>
  <si>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</si>
  <si>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</si>
  <si>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</si>
  <si>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</si>
  <si>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</si>
  <si>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</si>
  <si>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</si>
  <si>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</si>
  <si>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</si>
  <si>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</si>
  <si>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</si>
  <si>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</si>
  <si>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</si>
  <si>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</si>
  <si>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</si>
  <si>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</si>
  <si>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</si>
  <si>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</si>
  <si>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</si>
  <si>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</si>
  <si>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</si>
  <si>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</si>
  <si>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</si>
  <si>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</si>
  <si>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</si>
  <si>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</si>
  <si>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</si>
  <si>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</si>
  <si>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</si>
  <si>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</si>
  <si>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</si>
  <si>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</si>
  <si>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</si>
  <si>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</si>
  <si>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</si>
  <si>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</si>
  <si>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</si>
  <si>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</si>
  <si>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</si>
  <si>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</si>
  <si>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</si>
  <si>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</si>
  <si>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</si>
  <si>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</si>
  <si>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</si>
  <si>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</si>
  <si>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</si>
  <si>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</si>
  <si>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</si>
  <si>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</si>
  <si>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</si>
  <si>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</si>
  <si>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</si>
  <si>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</si>
  <si>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</si>
  <si>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</si>
  <si>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</si>
  <si>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</si>
  <si>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</si>
  <si>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</si>
  <si>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</si>
  <si>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</si>
  <si>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</si>
  <si>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</si>
  <si>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</si>
  <si>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</si>
  <si>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</si>
  <si>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</si>
  <si>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</si>
  <si>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</si>
  <si>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</si>
  <si>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</si>
  <si>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</si>
  <si>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</si>
  <si>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</si>
  <si>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</si>
  <si>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</si>
  <si>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</si>
  <si>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</si>
  <si>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</si>
  <si>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</si>
  <si>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</si>
  <si>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</si>
  <si>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</si>
  <si>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</si>
  <si>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</si>
  <si>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</si>
  <si>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</si>
  <si>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</si>
  <si>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</si>
  <si>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</si>
  <si>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</si>
  <si>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</si>
  <si>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</si>
  <si>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</si>
  <si>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</si>
  <si>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</si>
  <si>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</si>
  <si>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</si>
  <si>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</si>
  <si>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</si>
  <si>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</si>
  <si>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</si>
  <si>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</si>
  <si>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</si>
  <si>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</si>
  <si>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</si>
  <si>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</si>
  <si>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</si>
  <si>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</si>
  <si>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</si>
  <si>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</si>
  <si>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</si>
  <si>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</si>
  <si>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</si>
  <si>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</si>
  <si>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</si>
  <si>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</si>
  <si>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</si>
  <si>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</si>
  <si>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</si>
  <si>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</si>
  <si>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</si>
  <si>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</si>
  <si>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</si>
  <si>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</si>
  <si>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</si>
  <si>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</si>
  <si>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</si>
  <si>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</si>
  <si>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</si>
  <si>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</si>
  <si>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</si>
  <si>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</si>
  <si>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</si>
  <si>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</si>
  <si>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</si>
  <si>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</si>
  <si>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</si>
  <si>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</si>
  <si>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</si>
  <si>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</si>
  <si>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</si>
  <si>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</si>
  <si>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</si>
  <si>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</si>
  <si>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</si>
  <si>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</si>
  <si>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</si>
  <si>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</si>
  <si>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</si>
  <si>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</si>
  <si>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</si>
  <si>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</si>
  <si>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</si>
  <si>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</si>
  <si>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</si>
  <si>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</si>
  <si>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</si>
  <si>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</si>
  <si>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</si>
  <si>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</si>
  <si>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</si>
  <si>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</si>
  <si>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</si>
  <si>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</si>
  <si>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</si>
  <si>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</si>
  <si>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</si>
  <si>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</si>
  <si>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</si>
  <si>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</si>
  <si>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</si>
  <si>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</si>
  <si>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</si>
  <si>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</si>
  <si>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</si>
  <si>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</si>
  <si>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</si>
  <si>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</si>
  <si>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</si>
  <si>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</si>
  <si>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</si>
  <si>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</si>
  <si>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</si>
  <si>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</si>
  <si>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</si>
  <si>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</si>
  <si>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</si>
  <si>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</si>
  <si>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</si>
  <si>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</si>
  <si>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</si>
  <si>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</si>
  <si>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</si>
  <si>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</si>
  <si>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</si>
  <si>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</si>
  <si>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</si>
  <si>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</si>
  <si>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</si>
  <si>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</si>
  <si>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</si>
  <si>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</si>
  <si>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</si>
  <si>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</si>
  <si>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</si>
  <si>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</si>
  <si>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</si>
  <si>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</si>
  <si>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</si>
  <si>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</si>
  <si>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</si>
  <si>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</si>
  <si>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</si>
  <si>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</si>
  <si>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</si>
  <si>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</si>
  <si>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</si>
  <si>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</si>
  <si>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</si>
  <si>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</si>
  <si>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</si>
  <si>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</si>
  <si>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</si>
  <si>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</si>
  <si>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</si>
  <si>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</si>
  <si>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</si>
  <si>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</si>
  <si>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</si>
  <si>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</si>
  <si>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</si>
  <si>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</si>
  <si>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</si>
  <si>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</si>
  <si>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</si>
  <si>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</si>
  <si>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</si>
  <si>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</si>
  <si>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</si>
  <si>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</si>
  <si>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</si>
  <si>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</si>
  <si>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</si>
  <si>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</si>
  <si>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</si>
  <si>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</si>
  <si>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</si>
  <si>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</si>
  <si>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</si>
  <si>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</si>
  <si>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</si>
  <si>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</si>
  <si>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</si>
  <si>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</si>
  <si>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</si>
  <si>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</si>
  <si>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</si>
  <si>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</si>
  <si>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</si>
  <si>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</si>
  <si>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</si>
  <si>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</si>
  <si>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</si>
  <si>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</si>
  <si>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</si>
  <si>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</si>
  <si>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</si>
  <si>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</si>
  <si>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</si>
  <si>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</si>
  <si>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</si>
  <si>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</si>
  <si>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</si>
  <si>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</si>
  <si>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</si>
  <si>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</si>
  <si>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</si>
  <si>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</si>
  <si>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</si>
  <si>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</si>
  <si>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</si>
  <si>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</si>
  <si>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</si>
  <si>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</si>
  <si>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</si>
  <si>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</si>
  <si>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</si>
  <si>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</si>
  <si>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</si>
  <si>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</si>
  <si>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</si>
  <si>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</si>
  <si>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</si>
  <si>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</si>
  <si>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</si>
  <si>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</si>
  <si>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</si>
  <si>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</si>
  <si>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</si>
  <si>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</si>
  <si>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</si>
  <si>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</si>
  <si>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</si>
  <si>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</si>
  <si>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</si>
  <si>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</si>
  <si>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</si>
  <si>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</si>
  <si>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</si>
  <si>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</si>
  <si>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</si>
  <si>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</si>
  <si>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</si>
  <si>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</si>
  <si>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</si>
  <si>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</si>
  <si>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</si>
  <si>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</si>
  <si>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</si>
  <si>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</si>
  <si>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</si>
  <si>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</si>
  <si>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</si>
  <si>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</si>
  <si>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</si>
  <si>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</si>
  <si>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</si>
  <si>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</si>
  <si>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</si>
  <si>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</si>
  <si>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</si>
  <si>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</si>
  <si>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</si>
  <si>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</si>
  <si>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</si>
  <si>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</si>
  <si>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</si>
  <si>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</si>
  <si>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</si>
  <si>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</si>
  <si>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</si>
  <si>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</si>
  <si>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</si>
  <si>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</si>
  <si>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</si>
  <si>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</si>
  <si>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</si>
  <si>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</si>
  <si>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</si>
  <si>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</si>
  <si>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</si>
  <si>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</si>
  <si>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</si>
  <si>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</si>
  <si>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</si>
  <si>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</si>
  <si>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</si>
  <si>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</si>
  <si>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</si>
  <si>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</si>
  <si>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</si>
  <si>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</si>
  <si>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</si>
  <si>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</si>
  <si>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</si>
  <si>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</si>
  <si>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</si>
  <si>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</si>
  <si>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</si>
  <si>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</si>
  <si>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</si>
  <si>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</si>
  <si>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</si>
  <si>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</si>
  <si>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</si>
  <si>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</si>
  <si>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</si>
  <si>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</si>
  <si>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</si>
  <si>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</si>
  <si>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</si>
  <si>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</si>
  <si>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</si>
  <si>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</si>
  <si>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</si>
  <si>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</si>
  <si>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</si>
  <si>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</si>
  <si>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</si>
  <si>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</si>
  <si>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</si>
  <si>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</si>
  <si>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</si>
  <si>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</si>
  <si>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</si>
  <si>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</si>
  <si>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</si>
  <si>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</si>
  <si>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</si>
  <si>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</si>
  <si>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</si>
  <si>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</si>
  <si>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</si>
  <si>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</si>
  <si>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</si>
  <si>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</si>
  <si>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</si>
  <si>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</si>
  <si>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</si>
  <si>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</si>
  <si>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</si>
  <si>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</si>
  <si>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</si>
  <si>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</si>
  <si>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</si>
  <si>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</si>
  <si>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</si>
  <si>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</si>
  <si>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</si>
  <si>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</si>
  <si>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</si>
  <si>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</si>
  <si>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</si>
  <si>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</si>
  <si>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</si>
  <si>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</si>
  <si>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</si>
  <si>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</si>
  <si>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</si>
  <si>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</si>
  <si>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</si>
  <si>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</si>
  <si>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</si>
  <si>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</si>
  <si>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</si>
  <si>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</si>
  <si>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</si>
  <si>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</si>
  <si>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</si>
  <si>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</si>
  <si>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</si>
  <si>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</si>
  <si>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</si>
  <si>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</si>
  <si>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</si>
  <si>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</si>
  <si>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</si>
  <si>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</si>
  <si>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</si>
  <si>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</si>
  <si>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</si>
  <si>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</si>
  <si>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</si>
  <si>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</si>
  <si>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</si>
  <si>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</si>
  <si>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</si>
  <si>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</si>
  <si>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</si>
  <si>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</si>
  <si>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</si>
  <si>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</si>
  <si>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</si>
  <si>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</si>
  <si>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</si>
  <si>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</si>
  <si>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</si>
  <si>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</si>
  <si>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</si>
  <si>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</si>
  <si>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</si>
  <si>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</si>
  <si>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</si>
  <si>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</si>
  <si>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</si>
  <si>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</si>
  <si>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</si>
  <si>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</si>
  <si>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</si>
  <si>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</si>
  <si>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</si>
  <si>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</si>
  <si>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</si>
  <si>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</si>
  <si>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</si>
  <si>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</si>
  <si>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</si>
  <si>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</si>
  <si>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</si>
  <si>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</si>
  <si>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</si>
  <si>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</si>
  <si>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</si>
  <si>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</si>
  <si>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</si>
  <si>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</si>
  <si>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</si>
  <si>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</si>
  <si>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</si>
  <si>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</si>
  <si>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</si>
  <si>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</si>
  <si>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</si>
  <si>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</si>
  <si>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</si>
  <si>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</si>
  <si>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</si>
  <si>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</si>
  <si>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</si>
  <si>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</si>
  <si>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</si>
  <si>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</si>
  <si>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</si>
  <si>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</si>
  <si>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</si>
  <si>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</si>
  <si>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</si>
  <si>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</si>
  <si>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</si>
  <si>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</si>
  <si>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</si>
  <si>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</si>
  <si>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</si>
  <si>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</si>
  <si>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</si>
  <si>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</si>
  <si>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</si>
  <si>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</si>
  <si>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</si>
  <si>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</si>
  <si>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</si>
  <si>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</si>
  <si>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</si>
  <si>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</si>
  <si>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</si>
  <si>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</si>
  <si>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</si>
  <si>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</si>
  <si>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</si>
  <si>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</si>
  <si>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</si>
  <si>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</si>
  <si>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</si>
  <si>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</si>
  <si>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</si>
  <si>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</si>
  <si>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</si>
  <si>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</si>
  <si>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</si>
  <si>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</si>
  <si>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</si>
  <si>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</si>
  <si>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</si>
  <si>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</si>
  <si>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</si>
  <si>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</si>
  <si>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</si>
  <si>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</si>
  <si>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</si>
  <si>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</si>
  <si>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</si>
  <si>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</si>
  <si>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</si>
  <si>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</si>
  <si>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</si>
  <si>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</si>
  <si>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</si>
  <si>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</si>
  <si>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</si>
  <si>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</si>
  <si>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</si>
  <si>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</si>
  <si>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</si>
  <si>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</si>
  <si>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</si>
  <si>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</si>
  <si>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</si>
  <si>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</si>
  <si>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</si>
  <si>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</si>
  <si>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</si>
  <si>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</si>
  <si>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</si>
  <si>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</si>
  <si>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</si>
  <si>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</si>
  <si>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</si>
  <si>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</si>
  <si>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</si>
  <si>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</si>
  <si>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</si>
  <si>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</si>
  <si>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</si>
  <si>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</si>
  <si>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</si>
  <si>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</si>
  <si>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</si>
  <si>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</si>
  <si>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</si>
  <si>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</si>
  <si>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</si>
  <si>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</si>
  <si>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</si>
  <si>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</si>
  <si>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</si>
  <si>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</si>
  <si>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</si>
  <si>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</si>
  <si>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</si>
  <si>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</si>
  <si>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</si>
  <si>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</si>
  <si>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</si>
  <si>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</si>
  <si>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</si>
  <si>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</si>
  <si>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</si>
  <si>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</si>
  <si>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</si>
  <si>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</si>
  <si>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</si>
  <si>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</si>
  <si>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</si>
  <si>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</si>
  <si>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</si>
  <si>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</si>
  <si>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</si>
  <si>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</si>
  <si>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</si>
  <si>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</si>
  <si>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</si>
  <si>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</si>
  <si>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</si>
  <si>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</si>
  <si>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</si>
  <si>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</si>
  <si>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</si>
  <si>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</si>
  <si>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</si>
  <si>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</si>
  <si>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</si>
  <si>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</si>
  <si>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</si>
  <si>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</si>
  <si>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</si>
  <si>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</si>
  <si>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</si>
  <si>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</si>
  <si>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</si>
  <si>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</si>
  <si>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</si>
  <si>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</si>
  <si>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</si>
  <si>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</si>
  <si>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</si>
  <si>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</si>
  <si>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</si>
  <si>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</si>
  <si>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</si>
  <si>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</si>
  <si>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</si>
  <si>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</si>
  <si>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</si>
  <si>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</si>
  <si>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</si>
  <si>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</si>
  <si>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</si>
  <si>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</si>
  <si>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</si>
  <si>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</si>
  <si>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</si>
  <si>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</si>
  <si>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</si>
  <si>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</si>
  <si>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</si>
  <si>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</si>
  <si>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</si>
  <si>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</si>
  <si>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</si>
  <si>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</si>
  <si>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</si>
  <si>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</si>
  <si>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</si>
  <si>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</si>
  <si>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</si>
  <si>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</si>
  <si>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</si>
  <si>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</si>
  <si>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</si>
  <si>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</si>
  <si>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</si>
  <si>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</si>
  <si>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</si>
  <si>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</si>
  <si>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</si>
  <si>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</si>
  <si>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</si>
  <si>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</si>
  <si>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</si>
  <si>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</si>
  <si>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</si>
  <si>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</si>
  <si>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</si>
  <si>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</si>
  <si>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</si>
  <si>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</si>
  <si>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</si>
  <si>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</si>
  <si>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</si>
  <si>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</si>
  <si>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</si>
  <si>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</si>
  <si>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</si>
  <si>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</si>
  <si>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</si>
  <si>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</si>
  <si>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</si>
  <si>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</si>
  <si>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</si>
  <si>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</si>
  <si>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</si>
  <si>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</si>
  <si>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</si>
  <si>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</si>
  <si>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</si>
  <si>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</si>
  <si>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</si>
  <si>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</si>
  <si>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</si>
  <si>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</si>
  <si>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</si>
  <si>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</si>
  <si>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</si>
  <si>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</si>
  <si>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</si>
  <si>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</si>
  <si>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</si>
  <si>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</si>
  <si>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</si>
  <si>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</si>
  <si>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</si>
  <si>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</si>
  <si>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</si>
  <si>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</si>
  <si>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</si>
  <si>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</si>
  <si>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</si>
  <si>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</si>
  <si>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</si>
  <si>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</si>
  <si>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</si>
  <si>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</si>
  <si>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</si>
  <si>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</si>
  <si>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</si>
  <si>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</si>
  <si>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</si>
  <si>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</si>
  <si>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</si>
  <si>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</si>
  <si>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</si>
  <si>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</si>
  <si>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</si>
  <si>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</si>
  <si>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</si>
  <si>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</si>
  <si>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</si>
  <si>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</si>
  <si>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</si>
  <si>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</si>
  <si>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</si>
  <si>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</si>
  <si>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</si>
  <si>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</si>
  <si>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</si>
  <si>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</si>
  <si>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</si>
  <si>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</si>
  <si>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</si>
  <si>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</si>
  <si>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</si>
  <si>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</si>
  <si>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</si>
  <si>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</si>
  <si>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</si>
  <si>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</si>
  <si>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</si>
  <si>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</si>
  <si>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</si>
  <si>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</si>
  <si>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</si>
  <si>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</si>
  <si>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</si>
  <si>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</si>
  <si>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</si>
  <si>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</si>
  <si>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</si>
  <si>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</si>
  <si>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</si>
  <si>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</si>
  <si>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</si>
  <si>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</si>
  <si>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</si>
  <si>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</si>
  <si>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</si>
  <si>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</si>
  <si>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</si>
  <si>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</si>
  <si>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</si>
  <si>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</si>
  <si>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</si>
  <si>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</si>
  <si>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</si>
  <si>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</si>
  <si>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</si>
  <si>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</si>
  <si>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</si>
  <si>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</si>
  <si>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</si>
  <si>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</si>
  <si>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</si>
  <si>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</si>
  <si>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</si>
  <si>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</si>
  <si>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</si>
  <si>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</si>
  <si>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</si>
  <si>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</si>
  <si>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</si>
  <si>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</si>
  <si>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</si>
  <si>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</si>
  <si>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</si>
  <si>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</si>
  <si>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</si>
  <si>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</si>
  <si>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</si>
  <si>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</si>
  <si>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</si>
  <si>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</si>
  <si>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</si>
  <si>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</si>
  <si>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</si>
  <si>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</si>
  <si>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</si>
  <si>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</si>
  <si>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</si>
  <si>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</si>
  <si>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</si>
  <si>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</si>
  <si>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</si>
  <si>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</si>
  <si>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</si>
  <si>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</si>
  <si>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</si>
  <si>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</si>
  <si>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</si>
  <si>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</si>
  <si>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</si>
  <si>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</si>
  <si>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</si>
  <si>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</si>
  <si>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</si>
  <si>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</si>
  <si>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</si>
  <si>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</si>
  <si>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</si>
  <si>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</si>
  <si>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</si>
  <si>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</si>
  <si>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</si>
  <si>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</si>
  <si>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</si>
  <si>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</si>
  <si>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</si>
  <si>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</si>
  <si>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</si>
  <si>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</si>
  <si>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</si>
  <si>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</si>
  <si>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</si>
  <si>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</si>
  <si>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</si>
  <si>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</si>
  <si>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</si>
  <si>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</si>
  <si>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</si>
  <si>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</si>
  <si>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</si>
  <si>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</si>
  <si>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</si>
  <si>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</si>
  <si>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</si>
  <si>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</si>
  <si>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</si>
  <si>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</si>
  <si>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</si>
  <si>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</si>
  <si>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</si>
  <si>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</si>
  <si>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</si>
  <si>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</si>
  <si>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</si>
  <si>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</si>
  <si>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</si>
  <si>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</si>
  <si>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</si>
  <si>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</si>
  <si>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</si>
  <si>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</si>
  <si>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</si>
  <si>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</si>
  <si>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</si>
  <si>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</si>
  <si>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</si>
  <si>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</si>
  <si>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</si>
  <si>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</si>
  <si>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</si>
  <si>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</si>
  <si>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</si>
  <si>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</si>
  <si>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</si>
  <si>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</si>
  <si>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</si>
  <si>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</si>
  <si>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</si>
  <si>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</si>
  <si>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</si>
  <si>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</si>
  <si>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</si>
  <si>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</si>
  <si>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</si>
  <si>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</si>
  <si>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</si>
  <si>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</si>
  <si>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</si>
  <si>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</si>
  <si>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</si>
  <si>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</si>
  <si>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</si>
  <si>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</si>
  <si>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</si>
  <si>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</si>
  <si>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</si>
  <si>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</si>
  <si>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</si>
  <si>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</si>
  <si>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</si>
  <si>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</si>
  <si>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</si>
  <si>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</si>
  <si>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</si>
  <si>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</si>
  <si>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</si>
  <si>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</si>
  <si>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</si>
  <si>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</si>
  <si>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</si>
  <si>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</si>
  <si>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</si>
  <si>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</si>
  <si>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</si>
  <si>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</si>
  <si>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</si>
  <si>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</si>
  <si>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</si>
  <si>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</si>
  <si>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</si>
  <si>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</si>
  <si>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</si>
  <si>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</si>
  <si>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</si>
  <si>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</si>
  <si>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</si>
  <si>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</si>
  <si>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</si>
  <si>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</si>
  <si>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</si>
  <si>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</si>
  <si>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</si>
  <si>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</si>
  <si>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</si>
  <si>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</si>
  <si>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</si>
  <si>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</si>
  <si>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</si>
  <si>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</si>
  <si>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</si>
  <si>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</si>
  <si>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</si>
  <si>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</si>
  <si>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</si>
  <si>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</si>
  <si>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</si>
  <si>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</si>
  <si>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</si>
  <si>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</si>
  <si>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</si>
  <si>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</si>
  <si>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</si>
  <si>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</si>
  <si>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</si>
  <si>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</si>
  <si>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</si>
  <si>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</si>
  <si>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</si>
  <si>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</si>
  <si>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</si>
  <si>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</si>
  <si>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</si>
  <si>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</si>
  <si>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</si>
  <si>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</si>
  <si>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</si>
  <si>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</si>
  <si>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</si>
  <si>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</si>
  <si>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</si>
  <si>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</si>
  <si>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</si>
  <si>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</si>
  <si>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</si>
  <si>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</si>
  <si>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</si>
  <si>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</si>
  <si>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</si>
  <si>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</si>
  <si>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</si>
  <si>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</si>
  <si>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</si>
  <si>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</si>
  <si>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</si>
  <si>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</si>
  <si>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</si>
  <si>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</si>
  <si>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</si>
  <si>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</si>
  <si>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</si>
  <si>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</si>
  <si>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</si>
  <si>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</si>
  <si>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</si>
  <si>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</si>
  <si>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</si>
  <si>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</si>
  <si>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</si>
  <si>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</si>
  <si>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</si>
  <si>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</si>
  <si>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</si>
  <si>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</si>
  <si>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</si>
  <si>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</si>
  <si>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</si>
  <si>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</si>
  <si>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</si>
  <si>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</si>
  <si>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</si>
  <si>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</si>
  <si>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</si>
  <si>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</si>
  <si>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</si>
  <si>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</si>
  <si>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</si>
  <si>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</si>
  <si>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</si>
  <si>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</si>
  <si>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</si>
  <si>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</si>
  <si>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</si>
  <si>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</si>
  <si>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</si>
  <si>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</si>
  <si>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</si>
  <si>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</si>
  <si>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</si>
  <si>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</si>
  <si>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</si>
  <si>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</si>
  <si>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</si>
  <si>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</si>
  <si>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</si>
  <si>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</si>
  <si>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</si>
  <si>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</si>
  <si>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</si>
  <si>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</si>
  <si>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</si>
  <si>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</si>
  <si>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</si>
  <si>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</si>
  <si>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</si>
  <si>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</si>
  <si>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</si>
  <si>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</si>
  <si>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</si>
  <si>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</si>
  <si>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</si>
  <si>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</si>
  <si>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</si>
  <si>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</si>
  <si>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</si>
  <si>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</si>
  <si>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</si>
  <si>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</si>
  <si>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</si>
  <si>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</si>
  <si>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</si>
  <si>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</si>
  <si>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</si>
  <si>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</si>
  <si>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</si>
  <si>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</si>
  <si>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</si>
  <si>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</si>
  <si>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</si>
  <si>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</si>
  <si>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</si>
  <si>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</si>
  <si>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</si>
  <si>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</si>
  <si>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</si>
  <si>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</si>
  <si>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</si>
  <si>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</si>
  <si>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</si>
  <si>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</si>
  <si>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</si>
  <si>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</si>
  <si>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</si>
  <si>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</si>
  <si>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</si>
  <si>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</si>
  <si>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</si>
  <si>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</si>
  <si>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</si>
  <si>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</si>
  <si>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</si>
  <si>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</si>
  <si>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</si>
  <si>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</si>
  <si>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</si>
  <si>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</si>
  <si>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</si>
  <si>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</si>
  <si>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</si>
  <si>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</si>
  <si>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</si>
  <si>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</si>
  <si>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</si>
  <si>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</si>
  <si>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</si>
  <si>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</si>
  <si>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</si>
  <si>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</si>
  <si>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</si>
  <si>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</si>
  <si>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</si>
  <si>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</si>
  <si>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</si>
  <si>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</si>
  <si>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</si>
  <si>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</si>
  <si>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</si>
  <si>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</si>
  <si>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</si>
  <si>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</si>
  <si>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</si>
  <si>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</si>
  <si>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</si>
  <si>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</si>
  <si>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</si>
  <si>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</si>
  <si>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</si>
  <si>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</si>
  <si>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</si>
  <si>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</si>
  <si>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</si>
  <si>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</si>
  <si>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</si>
  <si>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</si>
  <si>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</si>
  <si>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</si>
  <si>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</si>
  <si>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</si>
  <si>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</si>
  <si>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</si>
  <si>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</si>
  <si>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</si>
  <si>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</si>
  <si>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</si>
  <si>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</si>
  <si>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</si>
  <si>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</si>
  <si>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</si>
  <si>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</si>
  <si>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</si>
  <si>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</si>
  <si>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</si>
  <si>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</si>
  <si>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</si>
  <si>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</si>
  <si>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</si>
  <si>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</si>
  <si>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</si>
  <si>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</si>
  <si>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</si>
  <si>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</si>
  <si>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</si>
  <si>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</si>
  <si>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</si>
  <si>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</si>
  <si>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</si>
  <si>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</si>
  <si>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</si>
  <si>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</si>
  <si>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</si>
  <si>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</si>
  <si>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</si>
  <si>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</si>
  <si>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</si>
  <si>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</si>
  <si>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</si>
  <si>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</si>
  <si>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</si>
  <si>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</si>
  <si>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</si>
  <si>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</si>
  <si>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</si>
  <si>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</si>
  <si>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</si>
  <si>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</si>
  <si>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</si>
  <si>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</si>
  <si>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</si>
  <si>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</si>
  <si>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</si>
  <si>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</si>
  <si>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</si>
  <si>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</si>
  <si>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</si>
  <si>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</si>
  <si>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</si>
  <si>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</si>
  <si>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</si>
  <si>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</si>
  <si>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</si>
  <si>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</si>
  <si>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</si>
  <si>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</si>
  <si>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</si>
  <si>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</si>
  <si>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</si>
  <si>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</si>
  <si>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</si>
  <si>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</si>
  <si>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</si>
  <si>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</si>
  <si>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</si>
  <si>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</si>
  <si>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</si>
  <si>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</si>
  <si>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</si>
  <si>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</si>
  <si>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</si>
  <si>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</si>
  <si>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</si>
  <si>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</si>
  <si>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</si>
  <si>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</si>
  <si>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</si>
  <si>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</si>
  <si>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</si>
  <si>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</si>
  <si>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</si>
  <si>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</si>
  <si>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</si>
  <si>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</si>
  <si>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</si>
  <si>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</si>
  <si>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</si>
  <si>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</si>
  <si>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</si>
  <si>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</si>
  <si>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</si>
  <si>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</si>
  <si>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</si>
  <si>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</si>
  <si>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</si>
  <si>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</si>
  <si>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</si>
  <si>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</si>
  <si>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</si>
  <si>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</si>
  <si>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</si>
  <si>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</si>
  <si>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</si>
  <si>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</si>
  <si>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</si>
  <si>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</si>
  <si>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</si>
  <si>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</si>
  <si>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</si>
  <si>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</si>
  <si>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</si>
  <si>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</si>
  <si>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</si>
  <si>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</si>
  <si>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</si>
  <si>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</si>
  <si>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</si>
  <si>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</si>
  <si>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</si>
  <si>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</si>
  <si>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</si>
  <si>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</si>
  <si>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</si>
  <si>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</si>
  <si>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</si>
  <si>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</si>
  <si>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</si>
  <si>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</si>
  <si>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</si>
  <si>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</si>
  <si>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</si>
  <si>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</si>
  <si>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</si>
  <si>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</si>
  <si>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</si>
  <si>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</si>
  <si>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</si>
  <si>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</si>
  <si>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</si>
  <si>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</si>
  <si>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</si>
  <si>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</si>
  <si>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</si>
  <si>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</si>
  <si>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</si>
  <si>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</si>
  <si>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</si>
  <si>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</si>
  <si>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</si>
  <si>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</si>
  <si>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</si>
  <si>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</si>
  <si>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</si>
  <si>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</si>
  <si>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</si>
  <si>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</si>
  <si>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</si>
  <si>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</si>
  <si>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</si>
  <si>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</si>
  <si>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</si>
  <si>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</si>
  <si>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</si>
  <si>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</si>
  <si>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</si>
  <si>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</si>
  <si>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</si>
  <si>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</si>
  <si>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</si>
  <si>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</si>
  <si>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</si>
  <si>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</si>
  <si>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</si>
  <si>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</si>
  <si>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</si>
  <si>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</si>
  <si>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</si>
  <si>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</si>
  <si>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</si>
  <si>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</si>
  <si>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</si>
  <si>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</si>
  <si>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</si>
  <si>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</si>
  <si>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</si>
  <si>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</si>
  <si>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</si>
  <si>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</si>
  <si>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</si>
  <si>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</si>
  <si>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</si>
  <si>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</si>
  <si>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</si>
  <si>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</si>
  <si>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</si>
  <si>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</si>
  <si>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</si>
  <si>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</si>
  <si>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</si>
  <si>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</si>
  <si>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</si>
  <si>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</si>
  <si>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</si>
  <si>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</si>
  <si>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</si>
  <si>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</si>
  <si>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</si>
  <si>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</si>
  <si>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</si>
  <si>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</si>
  <si>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</si>
  <si>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</si>
  <si>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</si>
  <si>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</si>
  <si>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</si>
  <si>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</si>
  <si>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</si>
  <si>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</si>
  <si>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</si>
  <si>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</si>
  <si>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</si>
  <si>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</si>
  <si>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</si>
  <si>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</si>
  <si>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</si>
  <si>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</si>
  <si>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</si>
  <si>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</si>
  <si>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</si>
  <si>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</si>
  <si>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</si>
  <si>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</si>
  <si>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</si>
  <si>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</si>
  <si>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</si>
  <si>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</si>
  <si>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</si>
  <si>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</si>
  <si>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</si>
  <si>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</si>
  <si>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</si>
  <si>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</si>
  <si>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</si>
  <si>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</si>
  <si>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</si>
  <si>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</si>
  <si>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</si>
  <si>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</si>
  <si>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</si>
  <si>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</si>
  <si>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</si>
  <si>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</si>
  <si>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</si>
  <si>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</si>
  <si>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</si>
  <si>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</si>
  <si>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</si>
  <si>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</si>
  <si>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</si>
  <si>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</si>
  <si>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</si>
  <si>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</si>
  <si>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</si>
  <si>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</si>
  <si>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</si>
  <si>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</si>
  <si>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</si>
  <si>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</si>
  <si>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</si>
  <si>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</si>
  <si>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</si>
  <si>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</si>
  <si>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</si>
  <si>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</si>
  <si>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</si>
  <si>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</si>
  <si>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</si>
  <si>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</si>
  <si>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</si>
  <si>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</si>
  <si>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</si>
  <si>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</si>
  <si>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</si>
  <si>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</si>
  <si>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</si>
  <si>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</si>
  <si>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</si>
  <si>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</si>
  <si>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</si>
  <si>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</si>
  <si>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</si>
  <si>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</si>
  <si>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</si>
  <si>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</si>
  <si>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</si>
  <si>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</si>
  <si>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</si>
  <si>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</si>
  <si>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</si>
  <si>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</si>
  <si>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</si>
  <si>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</si>
  <si>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</si>
  <si>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</si>
  <si>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</si>
  <si>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</si>
  <si>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</si>
  <si>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</si>
  <si>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</si>
  <si>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</si>
  <si>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</si>
  <si>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</si>
  <si>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</si>
  <si>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</si>
  <si>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</si>
  <si>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</si>
  <si>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</si>
  <si>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</si>
  <si>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</si>
  <si>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</si>
  <si>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</si>
  <si>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</si>
  <si>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</si>
  <si>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</si>
  <si>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</si>
  <si>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</si>
  <si>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</si>
  <si>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</si>
  <si>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</si>
  <si>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</si>
  <si>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</si>
  <si>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</si>
  <si>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</si>
  <si>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</si>
  <si>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</si>
  <si>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</si>
  <si>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</si>
  <si>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</si>
  <si>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</si>
  <si>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</si>
  <si>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</si>
  <si>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</si>
  <si>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</si>
  <si>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</si>
  <si>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</si>
  <si>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</si>
  <si>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</si>
  <si>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</si>
  <si>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</si>
  <si>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</si>
  <si>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</si>
  <si>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</si>
  <si>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</si>
  <si>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</si>
  <si>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</si>
  <si>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</si>
  <si>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</si>
  <si>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</si>
  <si>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</si>
  <si>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</si>
  <si>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</si>
  <si>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</si>
  <si>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</si>
  <si>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</si>
  <si>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</si>
  <si>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</si>
  <si>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</si>
  <si>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</si>
  <si>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</si>
  <si>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</si>
  <si>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</si>
  <si>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</si>
  <si>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</si>
  <si>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</si>
  <si>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</si>
  <si>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</si>
  <si>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</si>
  <si>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</si>
  <si>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</si>
  <si>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</si>
  <si>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</si>
  <si>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</si>
  <si>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</si>
  <si>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</si>
  <si>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</si>
  <si>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</si>
  <si>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</si>
  <si>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</si>
  <si>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</si>
  <si>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</si>
  <si>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</si>
  <si>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</si>
  <si>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</si>
  <si>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</si>
  <si>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</si>
  <si>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</si>
  <si>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</si>
  <si>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</si>
  <si>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</si>
  <si>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</si>
  <si>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</si>
  <si>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</si>
  <si>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</si>
  <si>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</si>
  <si>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</si>
  <si>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</si>
  <si>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</si>
  <si>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</si>
  <si>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</si>
  <si>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</si>
  <si>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</si>
  <si>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</si>
  <si>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</si>
  <si>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</si>
  <si>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</si>
  <si>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</si>
  <si>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</si>
  <si>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</si>
  <si>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</si>
  <si>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</si>
  <si>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</si>
  <si>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</si>
  <si>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</si>
  <si>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</si>
  <si>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</si>
  <si>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</si>
  <si>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</si>
  <si>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</si>
  <si>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</si>
  <si>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</si>
  <si>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</si>
  <si>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</si>
  <si>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</si>
  <si>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</si>
  <si>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</si>
  <si>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</si>
  <si>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</si>
  <si>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</si>
  <si>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</si>
  <si>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</si>
  <si>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</si>
  <si>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</si>
  <si>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</si>
  <si>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</si>
  <si>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</si>
  <si>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</si>
  <si>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</si>
  <si>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</si>
  <si>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</si>
  <si>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</si>
  <si>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</si>
  <si>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</si>
  <si>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</si>
  <si>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</si>
  <si>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</si>
  <si>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</si>
  <si>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</si>
  <si>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</si>
  <si>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</si>
  <si>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</si>
  <si>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</si>
  <si>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</si>
  <si>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</si>
  <si>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</si>
  <si>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</si>
  <si>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</si>
  <si>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</si>
  <si>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</si>
  <si>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</si>
  <si>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</si>
  <si>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</si>
  <si>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</si>
  <si>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</si>
  <si>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</si>
  <si>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</si>
  <si>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</si>
  <si>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</si>
  <si>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</si>
  <si>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</si>
  <si>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</si>
  <si>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</si>
  <si>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</si>
  <si>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</si>
  <si>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</si>
  <si>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</si>
  <si>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</si>
  <si>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</si>
  <si>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</si>
  <si>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</si>
  <si>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</si>
  <si>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</si>
  <si>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</si>
  <si>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</si>
  <si>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</si>
  <si>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</si>
  <si>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</si>
  <si>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</si>
  <si>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</si>
  <si>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</si>
  <si>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</si>
  <si>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</si>
  <si>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</si>
  <si>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</si>
  <si>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</si>
  <si>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</si>
  <si>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</si>
  <si>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</si>
  <si>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</si>
  <si>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</si>
  <si>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</si>
  <si>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</si>
  <si>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</si>
  <si>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</si>
  <si>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</si>
  <si>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</si>
  <si>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</si>
  <si>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</si>
  <si>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</si>
  <si>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</si>
  <si>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</si>
  <si>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</si>
  <si>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</si>
  <si>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</si>
  <si>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</si>
  <si>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</si>
  <si>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</si>
  <si>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</si>
  <si>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</si>
  <si>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</si>
  <si>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</si>
  <si>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</si>
  <si>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</si>
  <si>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</si>
  <si>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</si>
  <si>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</si>
  <si>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</si>
  <si>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</si>
  <si>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</si>
  <si>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</si>
  <si>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</si>
  <si>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</si>
  <si>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</si>
  <si>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</si>
  <si>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</si>
  <si>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</si>
  <si>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</si>
  <si>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</si>
  <si>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</si>
  <si>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</si>
  <si>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</si>
  <si>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</si>
  <si>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</si>
  <si>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</si>
  <si>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</si>
  <si>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</si>
  <si>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</si>
  <si>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</si>
  <si>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</si>
  <si>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</si>
  <si>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</si>
  <si>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</si>
  <si>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</si>
  <si>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</si>
  <si>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</si>
  <si>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</si>
  <si>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</si>
  <si>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</si>
  <si>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</si>
  <si>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</si>
  <si>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</si>
  <si>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</si>
  <si>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</si>
  <si>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</si>
  <si>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</si>
  <si>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</si>
  <si>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</si>
  <si>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</si>
  <si>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</si>
  <si>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</si>
  <si>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</si>
  <si>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</si>
  <si>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</si>
  <si>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</si>
  <si>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</si>
  <si>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</si>
  <si>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</si>
  <si>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</si>
  <si>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</si>
  <si>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</si>
  <si>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</si>
  <si>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</si>
  <si>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</si>
  <si>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</si>
  <si>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</si>
  <si>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</si>
  <si>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</si>
  <si>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</si>
  <si>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</si>
  <si>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</si>
  <si>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</si>
  <si>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</si>
  <si>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</si>
  <si>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</si>
  <si>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</si>
  <si>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</si>
  <si>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</si>
  <si>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</si>
  <si>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</si>
  <si>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</si>
  <si>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</si>
  <si>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</si>
  <si>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</si>
  <si>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</si>
  <si>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</si>
  <si>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</si>
  <si>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</si>
  <si>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</si>
  <si>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</si>
  <si>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</si>
  <si>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</si>
  <si>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</si>
  <si>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</si>
  <si>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</si>
  <si>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</si>
  <si>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</si>
  <si>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</si>
  <si>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</si>
  <si>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</si>
  <si>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</si>
  <si>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</si>
  <si>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</si>
  <si>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</si>
  <si>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</si>
  <si>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</si>
  <si>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</si>
  <si>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</si>
  <si>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</si>
  <si>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</si>
  <si>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</si>
  <si>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</si>
  <si>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</si>
  <si>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</si>
  <si>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</si>
  <si>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</si>
  <si>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</si>
  <si>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</si>
  <si>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</si>
  <si>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</si>
  <si>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</si>
  <si>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</si>
  <si>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</si>
  <si>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</si>
  <si>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</si>
  <si>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</si>
  <si>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</si>
  <si>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</si>
  <si>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</si>
  <si>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</si>
  <si>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</si>
  <si>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</si>
  <si>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</si>
  <si>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</si>
  <si>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</si>
  <si>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</si>
  <si>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</si>
  <si>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</si>
  <si>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</si>
  <si>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</si>
  <si>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</si>
  <si>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</si>
  <si>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</si>
  <si>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</si>
  <si>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</si>
  <si>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</si>
  <si>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</si>
  <si>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</si>
  <si>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</si>
  <si>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</si>
  <si>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</si>
  <si>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</si>
  <si>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</si>
  <si>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</si>
  <si>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</si>
  <si>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</si>
  <si>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</si>
  <si>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</si>
  <si>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</si>
  <si>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</si>
  <si>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</si>
  <si>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</si>
  <si>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</si>
  <si>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</si>
  <si>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</si>
  <si>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</si>
  <si>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</si>
  <si>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</si>
  <si>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</si>
  <si>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</si>
  <si>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</si>
  <si>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</si>
  <si>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</si>
  <si>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</si>
  <si>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</si>
  <si>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</si>
  <si>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</si>
  <si>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</si>
  <si>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</si>
  <si>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</si>
  <si>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</si>
  <si>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</si>
  <si>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</si>
  <si>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</si>
  <si>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</si>
  <si>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</si>
  <si>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</si>
  <si>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</si>
  <si>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</si>
  <si>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</si>
  <si>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</si>
  <si>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</si>
  <si>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</si>
  <si>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</si>
  <si>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</si>
  <si>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</si>
  <si>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</si>
  <si>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</si>
  <si>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</si>
  <si>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</si>
  <si>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</si>
  <si>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</si>
  <si>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</si>
  <si>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</si>
  <si>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</si>
  <si>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</si>
  <si>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</si>
  <si>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</si>
  <si>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</si>
  <si>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</si>
  <si>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</si>
  <si>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</si>
  <si>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</si>
  <si>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</si>
  <si>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</si>
  <si>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</si>
  <si>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</si>
  <si>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</si>
  <si>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</si>
  <si>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</si>
  <si>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</si>
  <si>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</si>
  <si>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</si>
  <si>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</si>
  <si>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</si>
  <si>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</si>
  <si>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</si>
  <si>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</si>
  <si>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</si>
  <si>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</si>
  <si>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</si>
  <si>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</si>
  <si>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</si>
  <si>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</si>
  <si>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</si>
  <si>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</si>
  <si>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</si>
  <si>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</si>
  <si>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</si>
  <si>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</si>
  <si>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</si>
  <si>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</si>
  <si>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</si>
  <si>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</si>
  <si>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</si>
  <si>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</si>
  <si>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</si>
  <si>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</si>
  <si>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</si>
  <si>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</si>
  <si>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</si>
  <si>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</si>
  <si>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</si>
  <si>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</si>
  <si>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</si>
  <si>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</si>
  <si>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</si>
  <si>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</si>
  <si>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</si>
  <si>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</si>
  <si>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</si>
  <si>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</si>
  <si>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</si>
  <si>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</si>
  <si>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</si>
  <si>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</si>
  <si>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</si>
  <si>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</si>
  <si>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</si>
  <si>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</si>
  <si>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</si>
  <si>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</si>
  <si>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</si>
  <si>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</si>
  <si>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</si>
  <si>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</si>
  <si>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</si>
  <si>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</si>
  <si>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</si>
  <si>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</si>
  <si>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</si>
  <si>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</si>
  <si>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</si>
  <si>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</si>
  <si>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</si>
  <si>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</si>
  <si>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</si>
  <si>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</si>
  <si>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</si>
  <si>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</si>
  <si>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</si>
  <si>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</si>
  <si>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</si>
  <si>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</si>
  <si>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</si>
  <si>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</si>
  <si>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</si>
  <si>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</si>
  <si>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</si>
  <si>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</si>
  <si>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</si>
  <si>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</si>
  <si>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</si>
  <si>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</si>
  <si>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</si>
  <si>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</si>
  <si>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</si>
  <si>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</si>
  <si>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</si>
  <si>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</si>
  <si>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</si>
  <si>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</si>
  <si>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</si>
  <si>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</si>
  <si>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</si>
  <si>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</si>
  <si>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</si>
  <si>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</si>
  <si>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</si>
  <si>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</si>
  <si>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</si>
  <si>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</si>
  <si>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</si>
  <si>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</si>
  <si>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</si>
  <si>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</si>
  <si>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</si>
  <si>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</si>
  <si>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</si>
  <si>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</si>
  <si>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</si>
  <si>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</si>
  <si>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</si>
  <si>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</si>
  <si>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</si>
  <si>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</si>
  <si>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</si>
  <si>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</si>
  <si>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</si>
  <si>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</si>
  <si>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</si>
  <si>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</si>
  <si>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</si>
  <si>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</si>
  <si>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</si>
  <si>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</si>
  <si>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</si>
  <si>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</si>
  <si>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</si>
  <si>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</si>
  <si>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</si>
  <si>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</si>
  <si>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</si>
  <si>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</si>
  <si>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</si>
  <si>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</si>
  <si>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</si>
  <si>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</si>
  <si>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</si>
  <si>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</si>
  <si>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</si>
  <si>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</si>
  <si>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</si>
  <si>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</si>
  <si>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</si>
  <si>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</si>
  <si>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</si>
  <si>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</si>
  <si>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</si>
  <si>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</si>
  <si>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</si>
  <si>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</si>
  <si>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</si>
  <si>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</si>
  <si>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</si>
  <si>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</si>
  <si>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</si>
  <si>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</si>
  <si>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</si>
  <si>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</si>
  <si>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</si>
  <si>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</si>
  <si>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</si>
  <si>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</si>
  <si>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</si>
  <si>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</si>
  <si>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</si>
  <si>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</si>
  <si>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</si>
  <si>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</si>
  <si>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</si>
  <si>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</si>
  <si>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</si>
  <si>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</si>
  <si>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</si>
  <si>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</si>
  <si>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</si>
  <si>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</si>
  <si>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</si>
  <si>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</si>
  <si>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</si>
  <si>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</si>
  <si>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</si>
  <si>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</si>
  <si>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</si>
  <si>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</si>
  <si>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</si>
  <si>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</si>
  <si>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</si>
  <si>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</si>
  <si>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</si>
  <si>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</si>
  <si>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</si>
  <si>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</si>
  <si>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</si>
  <si>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</si>
  <si>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</si>
  <si>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</si>
  <si>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</si>
  <si>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</si>
  <si>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</si>
  <si>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</si>
  <si>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</si>
  <si>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</si>
  <si>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</si>
  <si>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</si>
  <si>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</si>
  <si>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</si>
  <si>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</si>
  <si>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</si>
  <si>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</si>
  <si>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</si>
  <si>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</si>
  <si>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</si>
  <si>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</si>
  <si>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</si>
  <si>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</si>
  <si>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</si>
  <si>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</si>
  <si>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</si>
  <si>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</si>
  <si>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</si>
  <si>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</si>
  <si>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</si>
  <si>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</si>
  <si>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</si>
  <si>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</si>
  <si>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</si>
  <si>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</si>
  <si>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</si>
  <si>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</si>
  <si>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</si>
  <si>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</si>
  <si>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</si>
  <si>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</si>
  <si>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</si>
  <si>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</si>
  <si>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</si>
  <si>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</si>
  <si>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</si>
  <si>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</si>
  <si>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</si>
  <si>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</si>
  <si>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</si>
  <si>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</si>
  <si>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</si>
  <si>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</si>
  <si>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</si>
  <si>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</si>
  <si>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</si>
  <si>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</si>
  <si>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</si>
  <si>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</si>
  <si>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</si>
  <si>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</si>
  <si>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</si>
  <si>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</si>
  <si>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</si>
  <si>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</si>
  <si>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</si>
  <si>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</si>
  <si>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</si>
  <si>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</si>
  <si>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</si>
  <si>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</si>
  <si>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</si>
  <si>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</si>
  <si>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</si>
  <si>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</si>
  <si>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</si>
  <si>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</si>
  <si>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</si>
  <si>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</si>
  <si>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</si>
  <si>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</si>
  <si>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</si>
  <si>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</si>
  <si>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</si>
  <si>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</si>
  <si>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</si>
  <si>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</si>
  <si>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</si>
  <si>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</si>
  <si>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</si>
  <si>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</si>
  <si>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</si>
  <si>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</si>
  <si>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</si>
  <si>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</si>
  <si>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</si>
  <si>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</si>
  <si>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</si>
  <si>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</si>
  <si>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</si>
  <si>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</si>
  <si>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</si>
  <si>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</si>
  <si>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</si>
  <si>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</si>
  <si>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</si>
  <si>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</si>
  <si>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</si>
  <si>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</si>
  <si>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</si>
  <si>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</si>
  <si>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</si>
  <si>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</si>
  <si>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</si>
  <si>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</si>
  <si>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</si>
  <si>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</si>
  <si>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</si>
  <si>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</si>
  <si>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</si>
  <si>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</si>
  <si>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</si>
  <si>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</si>
  <si>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</si>
  <si>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</si>
  <si>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</si>
  <si>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</si>
  <si>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</si>
  <si>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</si>
  <si>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</si>
  <si>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</si>
  <si>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</si>
  <si>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</si>
  <si>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</si>
  <si>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</si>
  <si>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</si>
  <si>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</si>
  <si>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</si>
  <si>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</si>
  <si>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</si>
  <si>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</si>
  <si>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</si>
  <si>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</si>
  <si>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</si>
  <si>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</si>
  <si>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</si>
  <si>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</si>
  <si>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</si>
  <si>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</si>
  <si>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</si>
  <si>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</si>
  <si>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</si>
  <si>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</si>
  <si>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</si>
  <si>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</si>
  <si>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</si>
  <si>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</si>
  <si>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</si>
  <si>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</si>
  <si>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</si>
  <si>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</si>
  <si>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</si>
  <si>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</si>
  <si>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</si>
  <si>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</si>
  <si>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</si>
  <si>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</si>
  <si>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</si>
  <si>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</si>
  <si>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</si>
  <si>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</si>
  <si>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</si>
  <si>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</si>
  <si>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</si>
  <si>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</si>
  <si>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</si>
  <si>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</si>
  <si>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</si>
  <si>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</si>
  <si>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</si>
  <si>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</si>
  <si>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</si>
  <si>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</si>
  <si>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</si>
  <si>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</si>
  <si>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</si>
  <si>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</si>
  <si>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</si>
  <si>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</si>
  <si>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</si>
  <si>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</si>
  <si>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</si>
  <si>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</si>
  <si>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</si>
  <si>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</si>
  <si>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</si>
  <si>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</si>
  <si>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</si>
  <si>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</si>
  <si>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</si>
  <si>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</si>
  <si>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</si>
  <si>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</si>
  <si>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</si>
  <si>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</si>
  <si>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</si>
  <si>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</si>
  <si>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</si>
  <si>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</si>
  <si>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</si>
  <si>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</si>
  <si>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</si>
  <si>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</si>
  <si>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</si>
  <si>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</si>
  <si>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</si>
  <si>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</si>
  <si>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</si>
  <si>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</si>
  <si>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</si>
  <si>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</si>
  <si>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</si>
  <si>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</si>
  <si>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</si>
  <si>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</si>
  <si>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</si>
  <si>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</si>
  <si>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</si>
  <si>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</si>
  <si>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</si>
  <si>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</si>
  <si>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</si>
  <si>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</si>
  <si>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</si>
  <si>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</si>
  <si>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</si>
  <si>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</si>
  <si>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</si>
  <si>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</si>
  <si>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</si>
  <si>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</si>
  <si>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</si>
  <si>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</si>
  <si>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</si>
  <si>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</si>
  <si>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</si>
  <si>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</si>
  <si>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</si>
  <si>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</si>
  <si>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</si>
  <si>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</si>
  <si>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</si>
  <si>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</si>
  <si>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</si>
  <si>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</si>
  <si>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</si>
  <si>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</si>
  <si>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</si>
  <si>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</si>
  <si>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</si>
  <si>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</si>
  <si>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</si>
  <si>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</si>
  <si>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</si>
  <si>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</si>
  <si>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</si>
  <si>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</si>
  <si>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</si>
  <si>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</si>
  <si>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</si>
  <si>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</si>
  <si>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</si>
  <si>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</si>
  <si>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</si>
  <si>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</si>
  <si>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</si>
  <si>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</si>
  <si>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</si>
  <si>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</si>
  <si>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</si>
  <si>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</si>
  <si>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</si>
  <si>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</si>
  <si>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</si>
  <si>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</si>
  <si>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</si>
  <si>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</si>
  <si>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</si>
  <si>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</si>
  <si>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</si>
  <si>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</si>
  <si>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</si>
  <si>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</si>
  <si>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</si>
  <si>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</si>
  <si>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</si>
  <si>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</si>
  <si>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</si>
  <si>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</si>
  <si>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</si>
  <si>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</si>
  <si>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</si>
  <si>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</si>
  <si>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</si>
  <si>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</si>
  <si>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</si>
  <si>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</si>
  <si>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</si>
  <si>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</si>
  <si>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</si>
  <si>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</si>
  <si>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</si>
  <si>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</si>
  <si>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</si>
  <si>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</si>
  <si>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</si>
  <si>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</si>
  <si>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</si>
  <si>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</si>
  <si>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</si>
  <si>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</si>
  <si>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</si>
  <si>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</si>
  <si>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</si>
  <si>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</si>
  <si>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</si>
  <si>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</si>
  <si>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</si>
  <si>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</si>
  <si>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</si>
  <si>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</si>
  <si>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</si>
  <si>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</si>
  <si>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</si>
  <si>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</si>
  <si>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</si>
  <si>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</si>
  <si>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</si>
  <si>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</si>
  <si>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</si>
  <si>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</si>
  <si>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</si>
  <si>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</si>
  <si>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</si>
  <si>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</si>
  <si>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</si>
  <si>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</si>
  <si>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</si>
  <si>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</si>
  <si>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</si>
  <si>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</si>
  <si>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</si>
  <si>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</si>
  <si>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</si>
  <si>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</si>
  <si>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</si>
  <si>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</si>
  <si>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</si>
  <si>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</si>
  <si>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</si>
  <si>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</si>
  <si>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</si>
  <si>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</si>
  <si>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</si>
  <si>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</si>
  <si>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</si>
  <si>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</si>
  <si>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</si>
  <si>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</si>
  <si>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</si>
  <si>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</si>
  <si>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</si>
  <si>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</si>
  <si>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</si>
  <si>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</si>
  <si>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</si>
  <si>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</si>
  <si>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</si>
  <si>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</si>
  <si>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</si>
  <si>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</si>
  <si>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</si>
  <si>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</si>
  <si>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</si>
  <si>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</si>
  <si>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</si>
  <si>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</si>
  <si>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</si>
  <si>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</si>
  <si>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</si>
  <si>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</si>
  <si>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</si>
  <si>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</si>
  <si>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</si>
  <si>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</si>
  <si>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</si>
  <si>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</si>
  <si>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</si>
  <si>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</si>
  <si>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</si>
  <si>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</si>
  <si>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</si>
  <si>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</si>
  <si>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</si>
  <si>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</si>
  <si>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</si>
  <si>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</si>
  <si>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</si>
  <si>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</si>
  <si>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</si>
  <si>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</si>
  <si>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</si>
  <si>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</si>
  <si>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</si>
  <si>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</si>
  <si>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</si>
  <si>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</si>
  <si>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</si>
  <si>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</si>
  <si>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</si>
  <si>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</si>
  <si>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</si>
  <si>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</si>
  <si>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</si>
  <si>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</si>
  <si>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</si>
  <si>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</si>
  <si>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</si>
  <si>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</si>
  <si>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</si>
  <si>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</si>
  <si>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</si>
  <si>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</si>
  <si>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</si>
  <si>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</si>
  <si>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</si>
  <si>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</si>
  <si>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</si>
  <si>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</si>
  <si>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</si>
  <si>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</si>
  <si>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</si>
  <si>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</si>
  <si>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</si>
  <si>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</si>
  <si>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</si>
  <si>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</si>
  <si>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</si>
  <si>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</si>
  <si>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</si>
  <si>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</si>
  <si>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</si>
  <si>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</si>
  <si>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</si>
  <si>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</si>
  <si>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</si>
  <si>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</si>
  <si>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</si>
  <si>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</si>
  <si>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</si>
  <si>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</si>
  <si>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</si>
  <si>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</si>
  <si>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</si>
  <si>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</si>
  <si>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</si>
  <si>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</si>
  <si>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</si>
  <si>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</si>
  <si>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</si>
  <si>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</si>
  <si>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</si>
  <si>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</si>
  <si>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</si>
  <si>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</si>
  <si>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</si>
  <si>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</si>
  <si>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</si>
  <si>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</si>
  <si>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</si>
  <si>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</si>
  <si>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</si>
  <si>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</si>
  <si>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</si>
  <si>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</si>
  <si>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</si>
  <si>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</si>
  <si>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</si>
  <si>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</si>
  <si>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</si>
  <si>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</si>
  <si>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</si>
  <si>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</si>
  <si>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</si>
  <si>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</si>
  <si>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</si>
  <si>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</si>
  <si>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</si>
  <si>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</si>
  <si>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</si>
  <si>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</si>
  <si>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</si>
  <si>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</si>
  <si>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</si>
  <si>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</si>
  <si>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</si>
  <si>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</si>
  <si>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</si>
  <si>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</si>
  <si>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</si>
  <si>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</si>
  <si>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</si>
  <si>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</si>
  <si>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</si>
  <si>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</si>
  <si>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</si>
  <si>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</si>
  <si>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</si>
  <si>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</si>
  <si>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</si>
  <si>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</si>
  <si>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</si>
  <si>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</si>
  <si>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</si>
  <si>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</si>
  <si>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</si>
  <si>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</si>
  <si>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</si>
  <si>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</si>
  <si>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</si>
  <si>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</si>
  <si>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</si>
  <si>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</si>
  <si>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</si>
  <si>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</si>
  <si>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</si>
  <si>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</si>
  <si>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</si>
  <si>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</si>
  <si>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</si>
  <si>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</si>
  <si>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</si>
  <si>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</si>
  <si>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</si>
  <si>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</si>
  <si>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</si>
  <si>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</si>
  <si>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</si>
  <si>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</si>
  <si>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</si>
  <si>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</si>
  <si>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</si>
  <si>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</si>
  <si>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</si>
  <si>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</si>
  <si>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</si>
  <si>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</si>
  <si>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</si>
  <si>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</si>
  <si>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</si>
  <si>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</si>
  <si>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</si>
  <si>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</si>
  <si>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</si>
  <si>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</si>
  <si>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</si>
  <si>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</si>
  <si>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</si>
  <si>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</si>
  <si>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</si>
  <si>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</si>
  <si>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</si>
  <si>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</si>
  <si>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</si>
  <si>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</si>
  <si>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</si>
  <si>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</si>
  <si>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</si>
  <si>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</si>
  <si>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</si>
  <si>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</si>
  <si>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</si>
  <si>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</si>
  <si>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</si>
  <si>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</si>
  <si>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</si>
  <si>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</si>
  <si>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</si>
  <si>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</si>
  <si>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</si>
  <si>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</si>
  <si>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</si>
  <si>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</si>
  <si>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</si>
  <si>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</si>
  <si>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</si>
  <si>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</si>
  <si>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</si>
  <si>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</si>
  <si>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</si>
  <si>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</si>
  <si>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</si>
  <si>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</si>
  <si>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</si>
  <si>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</si>
  <si>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</si>
  <si>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</si>
  <si>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</si>
  <si>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</si>
  <si>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</si>
  <si>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</si>
  <si>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</si>
  <si>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</si>
  <si>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</si>
  <si>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</si>
  <si>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</si>
  <si>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</si>
  <si>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</si>
  <si>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</si>
  <si>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</si>
  <si>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</si>
  <si>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</si>
  <si>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</si>
  <si>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</si>
  <si>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</si>
  <si>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</si>
  <si>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</si>
  <si>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</si>
  <si>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</si>
  <si>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</si>
  <si>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</si>
  <si>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</si>
  <si>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</si>
  <si>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</si>
  <si>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</si>
  <si>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</si>
  <si>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</si>
  <si>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</si>
  <si>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</si>
  <si>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</si>
  <si>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</si>
  <si>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</si>
  <si>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</si>
  <si>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</si>
  <si>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</si>
  <si>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</si>
  <si>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</si>
  <si>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</si>
  <si>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</si>
  <si>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</si>
  <si>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</si>
  <si>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</si>
  <si>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</si>
  <si>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</si>
  <si>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</si>
  <si>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</si>
  <si>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</si>
  <si>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</si>
  <si>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</si>
  <si>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</si>
  <si>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</si>
  <si>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</si>
  <si>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</si>
  <si>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</si>
  <si>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</si>
  <si>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</si>
  <si>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</si>
  <si>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</si>
  <si>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</si>
  <si>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</si>
  <si>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</si>
  <si>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</si>
  <si>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</si>
  <si>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</si>
  <si>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</si>
  <si>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</si>
  <si>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</si>
  <si>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</si>
  <si>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</si>
  <si>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</si>
  <si>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</si>
  <si>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</si>
  <si>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</si>
  <si>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</si>
  <si>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</si>
  <si>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</si>
  <si>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</si>
  <si>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</si>
  <si>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</si>
  <si>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</si>
  <si>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</si>
  <si>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</si>
  <si>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</si>
  <si>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</si>
  <si>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</si>
  <si>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</si>
  <si>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</si>
  <si>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</si>
  <si>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</si>
  <si>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</si>
  <si>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</si>
  <si>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</si>
  <si>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</si>
  <si>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</si>
  <si>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</si>
  <si>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</si>
  <si>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</si>
  <si>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</si>
  <si>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</si>
  <si>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</si>
  <si>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</si>
  <si>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</si>
  <si>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</si>
  <si>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</si>
  <si>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</si>
  <si>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</si>
  <si>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</si>
  <si>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</si>
  <si>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</si>
  <si>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</si>
  <si>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</si>
  <si>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</si>
  <si>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</si>
  <si>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</si>
  <si>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</si>
  <si>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</si>
  <si>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</si>
  <si>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</si>
  <si>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</si>
  <si>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</si>
  <si>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</si>
  <si>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</si>
  <si>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</si>
  <si>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</si>
  <si>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</si>
  <si>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</si>
  <si>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</si>
  <si>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</si>
  <si>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</si>
  <si>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</si>
  <si>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</si>
  <si>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</si>
  <si>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</si>
  <si>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</si>
  <si>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</si>
  <si>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</si>
  <si>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</si>
  <si>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</si>
  <si>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</si>
  <si>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</si>
  <si>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</si>
  <si>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</si>
  <si>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</si>
  <si>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</si>
  <si>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</si>
  <si>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</si>
  <si>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</si>
  <si>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</si>
  <si>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</si>
  <si>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</si>
  <si>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</si>
  <si>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</si>
  <si>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</si>
  <si>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</si>
  <si>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</si>
  <si>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</si>
  <si>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</si>
  <si>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</si>
  <si>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</si>
  <si>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</si>
  <si>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</si>
  <si>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</si>
  <si>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</si>
  <si>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</si>
  <si>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</si>
  <si>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</si>
  <si>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</si>
  <si>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</si>
  <si>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</si>
  <si>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</si>
  <si>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</si>
  <si>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</si>
  <si>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</si>
  <si>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</si>
  <si>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</si>
  <si>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</si>
  <si>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</si>
  <si>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</si>
  <si>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</si>
  <si>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</si>
  <si>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</si>
  <si>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</si>
  <si>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</si>
  <si>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</si>
  <si>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</si>
  <si>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</si>
  <si>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</si>
  <si>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</si>
  <si>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</si>
  <si>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</si>
  <si>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</si>
  <si>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</si>
  <si>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</si>
  <si>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</si>
  <si>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</si>
  <si>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</si>
  <si>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</si>
  <si>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</si>
  <si>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</si>
  <si>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</si>
  <si>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</si>
  <si>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</si>
  <si>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</si>
  <si>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</si>
  <si>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</si>
  <si>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</si>
  <si>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</si>
  <si>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</si>
  <si>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</si>
  <si>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</si>
  <si>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</si>
  <si>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</si>
  <si>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</si>
  <si>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</si>
  <si>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</si>
  <si>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</si>
  <si>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</si>
  <si>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</si>
  <si>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</si>
  <si>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</si>
  <si>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</si>
  <si>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</si>
  <si>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</si>
  <si>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</si>
  <si>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</si>
  <si>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</si>
  <si>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</si>
  <si>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</si>
  <si>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</si>
  <si>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</si>
  <si>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</si>
  <si>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</si>
  <si>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</si>
  <si>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</si>
  <si>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</si>
  <si>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</si>
  <si>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</si>
  <si>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</si>
  <si>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</si>
  <si>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</si>
  <si>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</si>
  <si>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</si>
  <si>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</si>
  <si>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</si>
  <si>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</si>
  <si>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</si>
  <si>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</si>
  <si>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</si>
  <si>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</si>
  <si>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</si>
  <si>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</si>
  <si>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</si>
  <si>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</si>
  <si>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</si>
  <si>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</si>
  <si>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</si>
  <si>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</si>
  <si>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</si>
  <si>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</si>
  <si>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</si>
  <si>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</si>
  <si>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</si>
  <si>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</si>
  <si>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</si>
  <si>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</si>
  <si>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</si>
  <si>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</si>
  <si>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</si>
  <si>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</si>
  <si>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</si>
  <si>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</si>
  <si>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</si>
  <si>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</si>
  <si>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</si>
  <si>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</si>
  <si>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</si>
  <si>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</si>
  <si>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</si>
  <si>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</si>
  <si>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</si>
  <si>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</si>
  <si>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</si>
  <si>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</si>
  <si>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</si>
  <si>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</si>
  <si>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</si>
  <si>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</si>
  <si>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</si>
  <si>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</si>
  <si>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</si>
  <si>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</si>
  <si>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</si>
  <si>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</si>
  <si>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</si>
  <si>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</si>
  <si>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</si>
  <si>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</si>
  <si>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</si>
  <si>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</si>
  <si>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</si>
  <si>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</si>
  <si>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</si>
  <si>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</si>
  <si>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</si>
  <si>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</si>
  <si>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</si>
  <si>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</si>
  <si>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</si>
  <si>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</si>
  <si>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</si>
  <si>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</si>
  <si>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</si>
  <si>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</si>
  <si>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</si>
  <si>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</si>
  <si>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</si>
  <si>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</si>
  <si>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</si>
  <si>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</si>
  <si>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</si>
  <si>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</si>
  <si>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</si>
  <si>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</si>
  <si>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</si>
  <si>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</si>
  <si>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</si>
  <si>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</si>
  <si>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</si>
  <si>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</si>
  <si>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</si>
  <si>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</si>
  <si>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</si>
  <si>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</si>
  <si>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</si>
  <si>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</si>
  <si>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</si>
  <si>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</si>
  <si>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</si>
  <si>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</si>
  <si>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</si>
  <si>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</si>
  <si>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</si>
  <si>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</si>
  <si>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</si>
  <si>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</si>
  <si>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</si>
  <si>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</si>
  <si>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</si>
  <si>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</si>
  <si>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</si>
  <si>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</si>
  <si>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</si>
  <si>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</si>
  <si>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</si>
  <si>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</si>
  <si>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</si>
  <si>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</si>
  <si>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</si>
  <si>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</si>
  <si>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</si>
  <si>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</si>
  <si>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</si>
  <si>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</si>
  <si>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</si>
  <si>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</si>
  <si>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</si>
  <si>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</si>
  <si>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</si>
  <si>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</si>
  <si>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</si>
  <si>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</si>
  <si>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</si>
  <si>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</si>
  <si>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</si>
  <si>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</si>
  <si>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</si>
  <si>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</si>
  <si>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</si>
  <si>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</si>
  <si>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</si>
  <si>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</si>
  <si>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</si>
  <si>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</si>
  <si>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</si>
  <si>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</si>
  <si>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</si>
  <si>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</si>
  <si>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</si>
  <si>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</si>
  <si>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</si>
  <si>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</si>
  <si>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</si>
  <si>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</si>
  <si>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</si>
  <si>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</si>
  <si>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</si>
  <si>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</si>
  <si>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</si>
  <si>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</si>
  <si>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</si>
  <si>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</si>
  <si>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</si>
  <si>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</si>
  <si>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</si>
  <si>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</si>
  <si>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</si>
  <si>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</si>
  <si>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</si>
  <si>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</si>
  <si>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</si>
  <si>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</si>
  <si>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</si>
  <si>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</si>
  <si>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</si>
  <si>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</si>
  <si>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</si>
  <si>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</si>
  <si>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</si>
  <si>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</si>
  <si>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</si>
  <si>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</si>
  <si>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</si>
  <si>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</si>
  <si>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</si>
  <si>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</si>
  <si>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</si>
  <si>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</si>
  <si>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</si>
  <si>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</si>
  <si>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</si>
  <si>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</si>
  <si>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</si>
  <si>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</si>
  <si>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</si>
  <si>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</si>
  <si>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</si>
  <si>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</si>
  <si>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</si>
  <si>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</si>
  <si>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</si>
  <si>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</si>
  <si>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</si>
  <si>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</si>
  <si>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</si>
  <si>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</si>
  <si>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</si>
  <si>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</si>
  <si>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</si>
  <si>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</si>
  <si>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</si>
  <si>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</si>
  <si>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</si>
  <si>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</si>
  <si>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</si>
  <si>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</si>
  <si>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</si>
  <si>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</si>
  <si>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</si>
  <si>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</si>
  <si>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</si>
  <si>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</si>
  <si>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</si>
  <si>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</si>
  <si>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</si>
  <si>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</si>
  <si>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</si>
  <si>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</si>
  <si>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</si>
  <si>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</si>
  <si>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</si>
  <si>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</si>
  <si>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</si>
  <si>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</si>
  <si>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</si>
  <si>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</si>
  <si>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</si>
  <si>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</si>
  <si>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</si>
  <si>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</si>
  <si>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</si>
  <si>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</si>
  <si>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</si>
  <si>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</si>
  <si>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</si>
  <si>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</si>
  <si>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</si>
  <si>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</si>
  <si>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</si>
  <si>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</si>
  <si>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</si>
  <si>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</si>
  <si>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</si>
  <si>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</si>
  <si>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</si>
  <si>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</si>
  <si>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</si>
  <si>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</si>
  <si>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</si>
  <si>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</si>
  <si>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</si>
  <si>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</si>
  <si>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</si>
  <si>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</si>
  <si>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</si>
  <si>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</si>
  <si>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</si>
  <si>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</si>
  <si>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</si>
  <si>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</si>
  <si>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</si>
  <si>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</si>
  <si>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</si>
  <si>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</si>
  <si>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</si>
  <si>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</si>
  <si>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</si>
  <si>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</si>
  <si>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</si>
  <si>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</si>
  <si>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</si>
  <si>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</si>
  <si>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</si>
  <si>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</si>
  <si>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</si>
  <si>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</si>
  <si>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</si>
  <si>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</si>
  <si>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</si>
  <si>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</si>
  <si>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</si>
  <si>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</si>
  <si>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</si>
  <si>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</si>
  <si>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</si>
  <si>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</si>
  <si>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</si>
  <si>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</si>
  <si>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</si>
  <si>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</si>
  <si>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</si>
  <si>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</si>
  <si>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</si>
  <si>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</si>
  <si>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</si>
  <si>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</si>
  <si>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</si>
  <si>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</si>
  <si>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</si>
  <si>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</si>
  <si>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</si>
  <si>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</si>
  <si>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</si>
  <si>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</si>
  <si>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</si>
  <si>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</si>
  <si>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</si>
  <si>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</si>
  <si>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</si>
  <si>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</si>
  <si>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</si>
  <si>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</si>
  <si>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</si>
  <si>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</si>
  <si>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</si>
  <si>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</si>
  <si>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</si>
  <si>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</si>
  <si>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</si>
  <si>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</si>
  <si>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</si>
  <si>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</si>
  <si>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</si>
  <si>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</si>
  <si>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</si>
  <si>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</si>
  <si>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</si>
  <si>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</si>
  <si>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</si>
  <si>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</si>
  <si>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</si>
  <si>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</si>
  <si>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</si>
  <si>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</si>
  <si>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</si>
  <si>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</si>
  <si>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</si>
  <si>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</si>
  <si>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</si>
  <si>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</si>
  <si>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</si>
  <si>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</si>
  <si>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</si>
  <si>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</si>
  <si>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</si>
  <si>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</si>
  <si>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</si>
  <si>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</si>
  <si>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</si>
  <si>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</si>
  <si>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</si>
  <si>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</si>
  <si>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</si>
  <si>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</si>
  <si>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</si>
  <si>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</si>
  <si>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</si>
  <si>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</si>
  <si>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</si>
  <si>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</si>
  <si>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</si>
  <si>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</si>
  <si>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</si>
  <si>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</si>
  <si>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</si>
  <si>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</si>
  <si>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</si>
  <si>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</si>
  <si>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</si>
  <si>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</si>
  <si>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</si>
  <si>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</si>
  <si>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</si>
  <si>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</si>
  <si>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</si>
  <si>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</si>
  <si>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</si>
  <si>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</si>
  <si>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</si>
  <si>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</si>
  <si>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</si>
  <si>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</si>
  <si>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</si>
  <si>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</si>
  <si>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</si>
  <si>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</si>
  <si>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</si>
  <si>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</si>
  <si>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</si>
  <si>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</si>
  <si>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</si>
  <si>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</si>
  <si>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</si>
  <si>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</si>
  <si>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</si>
  <si>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</si>
  <si>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</si>
  <si>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</si>
  <si>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</si>
  <si>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</si>
  <si>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</si>
  <si>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</si>
  <si>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</si>
  <si>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</si>
  <si>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</si>
  <si>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</si>
  <si>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</si>
  <si>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</si>
  <si>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</si>
  <si>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</si>
  <si>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</si>
  <si>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</si>
  <si>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</si>
  <si>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</si>
  <si>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</si>
  <si>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</si>
  <si>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</si>
  <si>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</si>
  <si>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</si>
  <si>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</si>
  <si>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</si>
  <si>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</si>
  <si>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</si>
  <si>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</si>
  <si>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</si>
  <si>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</si>
  <si>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</si>
  <si>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</si>
  <si>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</si>
  <si>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</si>
  <si>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</si>
  <si>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</si>
  <si>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</si>
  <si>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</si>
  <si>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</si>
  <si>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</si>
  <si>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</si>
  <si>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</si>
  <si>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</si>
  <si>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</si>
  <si>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</si>
  <si>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</si>
  <si>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</si>
  <si>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</si>
  <si>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</si>
  <si>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</si>
  <si>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</si>
  <si>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</si>
  <si>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</si>
  <si>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</si>
  <si>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</si>
  <si>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</si>
  <si>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</si>
  <si>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</si>
  <si>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</si>
  <si>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</si>
  <si>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</si>
  <si>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</si>
  <si>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</si>
  <si>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</si>
  <si>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</si>
  <si>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</si>
  <si>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</si>
  <si>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</si>
  <si>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</si>
  <si>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</si>
  <si>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</si>
  <si>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</si>
  <si>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</si>
  <si>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</si>
  <si>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</si>
  <si>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</si>
  <si>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</si>
  <si>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</si>
  <si>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</si>
  <si>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</si>
  <si>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</si>
  <si>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</si>
  <si>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</si>
  <si>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</si>
  <si>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</si>
  <si>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</si>
  <si>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</si>
  <si>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</si>
  <si>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</si>
  <si>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</si>
  <si>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</si>
  <si>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</si>
  <si>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</si>
  <si>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</si>
  <si>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</si>
  <si>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</si>
  <si>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</si>
  <si>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</si>
  <si>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</si>
  <si>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</si>
  <si>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</si>
  <si>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</si>
  <si>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</si>
  <si>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</si>
  <si>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</si>
  <si>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</si>
  <si>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</si>
  <si>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</si>
  <si>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</si>
  <si>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</si>
  <si>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</si>
  <si>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</si>
  <si>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</si>
  <si>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</si>
  <si>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</si>
  <si>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</si>
  <si>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</si>
  <si>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</si>
  <si>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</si>
  <si>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</si>
  <si>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</si>
  <si>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</si>
  <si>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</si>
  <si>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</si>
  <si>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</si>
  <si>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</si>
  <si>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</si>
  <si>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</si>
  <si>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</si>
  <si>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</si>
  <si>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</si>
  <si>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</si>
  <si>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</si>
  <si>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</si>
  <si>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</si>
  <si>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</si>
  <si>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</si>
  <si>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</si>
  <si>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</si>
  <si>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</si>
  <si>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</si>
  <si>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</si>
  <si>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</si>
  <si>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</si>
  <si>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</si>
  <si>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</si>
  <si>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</si>
  <si>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</si>
  <si>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</si>
  <si>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</si>
  <si>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</si>
  <si>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</si>
  <si>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</si>
  <si>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</si>
  <si>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</si>
  <si>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</si>
  <si>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</si>
  <si>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</si>
  <si>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</si>
  <si>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</si>
  <si>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</si>
  <si>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</si>
  <si>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</si>
  <si>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</si>
  <si>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</si>
  <si>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</si>
  <si>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</si>
  <si>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</si>
  <si>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</si>
  <si>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</si>
  <si>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</si>
  <si>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</si>
  <si>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</si>
  <si>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</si>
  <si>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</si>
  <si>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</si>
  <si>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</si>
  <si>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</si>
  <si>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</si>
  <si>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</si>
  <si>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</si>
  <si>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</si>
  <si>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</si>
  <si>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</si>
  <si>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</si>
  <si>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</si>
  <si>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</si>
  <si>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</si>
  <si>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</si>
  <si>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</si>
  <si>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</si>
  <si>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</si>
  <si>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</si>
  <si>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</si>
  <si>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</si>
  <si>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</si>
  <si>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</si>
  <si>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</si>
  <si>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</si>
  <si>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</si>
  <si>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</si>
  <si>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</si>
  <si>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</si>
  <si>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</si>
  <si>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</si>
  <si>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</si>
  <si>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</si>
  <si>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</si>
  <si>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</si>
  <si>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</si>
  <si>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</si>
  <si>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</si>
  <si>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</si>
  <si>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</si>
  <si>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</si>
  <si>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</si>
  <si>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</si>
  <si>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</si>
  <si>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</si>
  <si>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</si>
  <si>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</si>
  <si>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</si>
  <si>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</si>
  <si>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</si>
  <si>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</si>
  <si>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</si>
  <si>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</si>
  <si>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</si>
  <si>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</si>
  <si>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</si>
  <si>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</si>
  <si>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</si>
  <si>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</si>
  <si>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</si>
  <si>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</si>
  <si>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</si>
  <si>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</si>
  <si>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</si>
  <si>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</si>
  <si>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</si>
  <si>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</si>
  <si>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</si>
  <si>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</si>
  <si>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</si>
  <si>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</si>
  <si>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</si>
  <si>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</si>
  <si>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</si>
  <si>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</si>
  <si>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</si>
  <si>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</si>
  <si>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</si>
  <si>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</si>
  <si>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</si>
  <si>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</si>
  <si>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</si>
  <si>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</si>
  <si>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</si>
  <si>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</si>
  <si>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</si>
  <si>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</si>
  <si>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</si>
  <si>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</si>
  <si>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</si>
  <si>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</si>
  <si>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</si>
  <si>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</si>
  <si>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</si>
  <si>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</si>
  <si>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</si>
  <si>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</si>
  <si>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</si>
  <si>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</si>
  <si>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</si>
  <si>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</si>
  <si>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</si>
  <si>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</si>
  <si>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</si>
  <si>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</si>
  <si>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</si>
  <si>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</si>
  <si>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</si>
  <si>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</si>
  <si>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</si>
  <si>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</si>
  <si>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</si>
  <si>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</si>
  <si>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</si>
  <si>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</si>
  <si>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</si>
  <si>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</si>
  <si>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</si>
  <si>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</si>
  <si>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</si>
  <si>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</si>
  <si>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</si>
  <si>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</si>
  <si>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</si>
  <si>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</si>
  <si>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</si>
  <si>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</si>
  <si>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</si>
  <si>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</si>
  <si>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</si>
  <si>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</si>
  <si>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</si>
  <si>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</si>
  <si>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</si>
  <si>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</si>
  <si>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</si>
  <si>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</si>
  <si>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</si>
  <si>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</si>
  <si>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</si>
  <si>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</si>
  <si>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</si>
  <si>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</si>
  <si>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</si>
  <si>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</si>
  <si>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</si>
  <si>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</si>
  <si>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</si>
  <si>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</si>
  <si>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</si>
  <si>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</si>
  <si>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</si>
  <si>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</si>
  <si>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</si>
  <si>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</si>
  <si>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</si>
  <si>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</si>
  <si>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</si>
  <si>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</si>
  <si>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</si>
  <si>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</si>
  <si>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</si>
  <si>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</si>
  <si>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</si>
  <si>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</si>
  <si>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</si>
  <si>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</si>
  <si>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</si>
  <si>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</si>
  <si>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</si>
  <si>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</si>
  <si>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</si>
  <si>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</si>
  <si>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</si>
  <si>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</si>
  <si>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</si>
  <si>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</si>
  <si>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</si>
  <si>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</si>
  <si>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</si>
  <si>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</si>
  <si>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</si>
  <si>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</si>
  <si>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</si>
  <si>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</si>
  <si>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</si>
  <si>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</si>
  <si>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</si>
  <si>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</si>
  <si>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</si>
  <si>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</si>
  <si>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</si>
  <si>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</si>
  <si>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</si>
  <si>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</si>
  <si>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</si>
  <si>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</si>
  <si>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</si>
  <si>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</si>
  <si>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</si>
  <si>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</si>
  <si>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</si>
  <si>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</si>
  <si>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</si>
  <si>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</si>
  <si>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</si>
  <si>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</si>
  <si>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</si>
  <si>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</si>
  <si>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</si>
  <si>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</si>
  <si>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</si>
  <si>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</si>
  <si>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</si>
  <si>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</si>
  <si>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</si>
  <si>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</si>
  <si>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</si>
  <si>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</si>
  <si>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</si>
  <si>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</si>
  <si>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</si>
  <si>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</si>
  <si>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</si>
  <si>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</si>
  <si>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</si>
  <si>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</si>
  <si>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</si>
  <si>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</si>
  <si>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</si>
  <si>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</si>
  <si>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</si>
  <si>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</si>
  <si>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</si>
  <si>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</si>
  <si>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</si>
  <si>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</si>
  <si>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</si>
  <si>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</si>
  <si>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</si>
  <si>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</si>
  <si>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</si>
  <si>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</si>
  <si>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</si>
  <si>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</si>
  <si>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</si>
  <si>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</si>
  <si>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</si>
  <si>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</si>
  <si>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</si>
  <si>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</si>
  <si>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</si>
  <si>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</si>
  <si>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</si>
  <si>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</si>
  <si>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</si>
  <si>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</si>
  <si>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</si>
  <si>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</si>
  <si>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</si>
  <si>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</si>
  <si>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</si>
  <si>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</si>
  <si>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</si>
  <si>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</si>
  <si>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</si>
  <si>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</si>
  <si>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</si>
  <si>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</si>
  <si>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</si>
  <si>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</si>
  <si>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</si>
  <si>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</si>
  <si>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</si>
  <si>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</si>
  <si>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</si>
  <si>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</si>
  <si>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</si>
  <si>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</si>
  <si>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</si>
  <si>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</si>
  <si>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</si>
  <si>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</si>
  <si>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</si>
  <si>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</si>
  <si>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</si>
  <si>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</si>
  <si>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</si>
  <si>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</si>
  <si>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</si>
  <si>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</si>
  <si>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</si>
  <si>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</si>
  <si>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</si>
  <si>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</si>
  <si>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</si>
  <si>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</si>
  <si>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</si>
  <si>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</si>
  <si>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</si>
  <si>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</si>
  <si>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</si>
  <si>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</si>
  <si>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</si>
  <si>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</si>
  <si>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</si>
  <si>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</si>
  <si>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</si>
  <si>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</si>
  <si>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</si>
  <si>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</si>
  <si>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</si>
  <si>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</si>
  <si>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</si>
  <si>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</si>
  <si>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</si>
  <si>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</si>
  <si>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</si>
  <si>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</si>
  <si>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</si>
  <si>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</si>
  <si>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</si>
  <si>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</si>
  <si>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</si>
  <si>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</si>
  <si>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</si>
  <si>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</si>
  <si>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</si>
  <si>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</si>
  <si>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</si>
  <si>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</si>
  <si>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</si>
  <si>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</si>
  <si>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</si>
  <si>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</si>
  <si>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</si>
  <si>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</si>
  <si>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</si>
  <si>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</si>
  <si>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</si>
  <si>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</si>
  <si>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</si>
  <si>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</si>
  <si>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</si>
  <si>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</si>
  <si>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</si>
  <si>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</si>
  <si>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</si>
  <si>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</si>
  <si>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</si>
  <si>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</si>
  <si>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</si>
  <si>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</si>
  <si>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</si>
  <si>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</si>
  <si>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</si>
  <si>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</si>
  <si>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</si>
  <si>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</si>
  <si>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</si>
  <si>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</si>
  <si>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</si>
  <si>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</si>
  <si>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</si>
  <si>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</si>
  <si>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</si>
  <si>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</si>
  <si>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</si>
  <si>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</si>
  <si>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</si>
  <si>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</si>
  <si>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</si>
  <si>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</si>
  <si>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</si>
  <si>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</si>
  <si>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</si>
  <si>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</si>
  <si>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</si>
  <si>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</si>
  <si>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</si>
  <si>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</si>
  <si>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</si>
  <si>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</si>
  <si>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</si>
  <si>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</si>
  <si>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</si>
  <si>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</si>
  <si>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</si>
  <si>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</si>
  <si>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</si>
  <si>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</si>
  <si>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</si>
  <si>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</si>
  <si>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</si>
  <si>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</si>
  <si>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</si>
  <si>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</si>
  <si>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</si>
  <si>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</si>
  <si>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</si>
  <si>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</si>
  <si>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</si>
  <si>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</si>
  <si>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</si>
  <si>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</si>
  <si>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</si>
  <si>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</si>
  <si>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</si>
  <si>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</si>
  <si>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</si>
  <si>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</si>
  <si>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</si>
  <si>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</si>
  <si>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</si>
  <si>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</si>
  <si>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</si>
  <si>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</si>
  <si>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</si>
  <si>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</si>
  <si>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</si>
  <si>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</si>
  <si>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</si>
  <si>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</si>
  <si>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</si>
  <si>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</si>
  <si>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</si>
  <si>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</si>
  <si>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</si>
  <si>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</si>
  <si>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</si>
  <si>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</si>
  <si>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</si>
  <si>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</si>
  <si>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</si>
  <si>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</si>
  <si>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</si>
  <si>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</si>
  <si>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</si>
  <si>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</si>
  <si>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</si>
  <si>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</si>
  <si>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</si>
  <si>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</si>
  <si>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</si>
  <si>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</si>
  <si>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</si>
  <si>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</si>
  <si>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</si>
  <si>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</si>
  <si>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</si>
  <si>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</si>
  <si>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</si>
  <si>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</si>
  <si>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</si>
  <si>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</si>
  <si>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</si>
  <si>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</si>
  <si>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</si>
  <si>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</si>
  <si>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</si>
  <si>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</si>
  <si>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</si>
  <si>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</si>
  <si>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</si>
  <si>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</si>
  <si>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</si>
  <si>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</si>
  <si>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</si>
  <si>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</si>
  <si>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</si>
  <si>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</si>
  <si>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</si>
  <si>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</si>
  <si>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</si>
  <si>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</si>
  <si>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</si>
  <si>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</si>
  <si>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</si>
  <si>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</si>
  <si>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</si>
  <si>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</si>
  <si>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</si>
  <si>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</si>
  <si>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</si>
  <si>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</si>
  <si>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</si>
  <si>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</si>
  <si>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</si>
  <si>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</si>
  <si>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</si>
  <si>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</si>
  <si>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</si>
  <si>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</si>
  <si>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</si>
  <si>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</si>
  <si>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</si>
  <si>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</si>
  <si>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</si>
  <si>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</si>
  <si>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</si>
  <si>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</si>
  <si>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</si>
  <si>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</si>
  <si>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</si>
  <si>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</si>
  <si>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</si>
  <si>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</si>
  <si>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</si>
  <si>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</si>
  <si>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</si>
  <si>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</si>
  <si>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</si>
  <si>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</si>
  <si>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</si>
  <si>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</si>
  <si>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</si>
  <si>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</si>
  <si>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</si>
  <si>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</si>
  <si>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</si>
  <si>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</si>
  <si>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</si>
  <si>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</si>
  <si>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</si>
  <si>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</si>
  <si>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</si>
  <si>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</si>
  <si>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</si>
  <si>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</si>
  <si>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</si>
  <si>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</si>
  <si>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</si>
  <si>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</si>
  <si>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</si>
  <si>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</si>
  <si>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</si>
  <si>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</si>
  <si>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</si>
  <si>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</si>
  <si>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</si>
  <si>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</si>
  <si>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</si>
  <si>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</si>
  <si>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</si>
  <si>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</si>
  <si>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</si>
  <si>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</si>
  <si>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</si>
  <si>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</si>
  <si>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</si>
  <si>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</si>
  <si>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</si>
  <si>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</si>
  <si>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</si>
  <si>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</si>
  <si>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</si>
  <si>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</si>
  <si>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</si>
  <si>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</si>
  <si>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</si>
  <si>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</si>
  <si>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</si>
  <si>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</si>
  <si>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</si>
  <si>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</si>
  <si>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</si>
  <si>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</si>
  <si>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</si>
  <si>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</si>
  <si>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</si>
  <si>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</si>
  <si>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</si>
  <si>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</si>
  <si>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</si>
  <si>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</si>
  <si>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</si>
  <si>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</si>
  <si>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</si>
  <si>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</si>
  <si>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</si>
  <si>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</si>
  <si>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</si>
  <si>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</si>
  <si>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</si>
  <si>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</si>
  <si>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</si>
  <si>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</si>
  <si>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</si>
  <si>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</si>
  <si>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</si>
  <si>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</si>
  <si>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</si>
  <si>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</si>
  <si>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</si>
  <si>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</si>
  <si>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</si>
  <si>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</si>
  <si>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</si>
  <si>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</si>
  <si>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</si>
  <si>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</si>
  <si>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</si>
  <si>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</si>
  <si>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</si>
  <si>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</si>
  <si>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</si>
  <si>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</si>
  <si>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</si>
  <si>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</si>
  <si>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</si>
  <si>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</si>
  <si>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</si>
  <si>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</si>
  <si>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</si>
  <si>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</si>
  <si>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</si>
  <si>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</si>
  <si>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</si>
  <si>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</si>
  <si>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</si>
  <si>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</si>
  <si>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</si>
  <si>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</si>
  <si>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</si>
  <si>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</si>
  <si>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</si>
  <si>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</si>
  <si>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</si>
  <si>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</si>
  <si>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</si>
  <si>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</si>
  <si>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</si>
  <si>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</si>
  <si>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</si>
  <si>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</si>
  <si>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</si>
  <si>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</si>
  <si>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</si>
  <si>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</si>
  <si>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</si>
  <si>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</si>
  <si>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</si>
  <si>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</si>
  <si>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</si>
  <si>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</si>
  <si>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</si>
  <si>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</si>
  <si>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</si>
  <si>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</si>
  <si>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</si>
  <si>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</si>
  <si>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</si>
  <si>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</si>
  <si>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</si>
  <si>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</si>
  <si>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</si>
  <si>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</si>
  <si>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</si>
  <si>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</si>
  <si>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</si>
  <si>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</si>
  <si>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</si>
  <si>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</si>
  <si>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</si>
  <si>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</si>
  <si>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</si>
  <si>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</si>
  <si>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</si>
  <si>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</si>
  <si>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</si>
  <si>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</si>
  <si>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</si>
  <si>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</si>
  <si>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</si>
  <si>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</si>
  <si>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</si>
  <si>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</si>
  <si>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</si>
  <si>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</si>
  <si>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</si>
  <si>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</si>
  <si>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</si>
  <si>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</si>
  <si>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</si>
  <si>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</si>
  <si>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</si>
  <si>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</si>
  <si>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</si>
  <si>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</si>
  <si>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</si>
  <si>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</si>
  <si>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</si>
  <si>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</si>
  <si>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</si>
  <si>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</si>
  <si>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</si>
  <si>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</si>
  <si>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</si>
  <si>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</si>
  <si>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</si>
  <si>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</si>
  <si>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</si>
  <si>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</si>
  <si>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</si>
  <si>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</si>
  <si>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</si>
  <si>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</si>
  <si>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</si>
  <si>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</si>
  <si>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</si>
  <si>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</si>
  <si>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</si>
  <si>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</si>
  <si>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</si>
  <si>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</si>
  <si>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</si>
  <si>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</si>
  <si>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</si>
  <si>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</si>
  <si>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</si>
  <si>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</si>
  <si>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</si>
  <si>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</si>
  <si>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</si>
  <si>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</si>
  <si>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</si>
  <si>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</si>
  <si>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</si>
  <si>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</si>
  <si>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</si>
  <si>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</si>
  <si>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</si>
  <si>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</si>
  <si>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</si>
  <si>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</si>
  <si>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</si>
  <si>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</si>
  <si>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</si>
  <si>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</si>
  <si>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</si>
  <si>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</si>
  <si>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</si>
  <si>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</si>
  <si>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</si>
  <si>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</si>
  <si>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</si>
  <si>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</si>
  <si>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</si>
  <si>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</si>
  <si>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</si>
  <si>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</si>
  <si>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</si>
  <si>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</si>
  <si>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</si>
  <si>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</si>
  <si>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</si>
  <si>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</si>
  <si>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</si>
  <si>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</si>
  <si>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</si>
  <si>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</si>
  <si>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</si>
  <si>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</si>
  <si>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</si>
  <si>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</si>
  <si>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</si>
  <si>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</si>
  <si>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</si>
  <si>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</si>
  <si>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</si>
  <si>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</si>
  <si>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</si>
  <si>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</si>
  <si>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</si>
  <si>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</si>
  <si>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</si>
  <si>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</si>
  <si>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</si>
  <si>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</si>
  <si>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</si>
  <si>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</si>
  <si>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</si>
  <si>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</si>
  <si>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</si>
  <si>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</si>
  <si>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</si>
  <si>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</si>
  <si>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</si>
  <si>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</si>
  <si>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</si>
  <si>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</si>
  <si>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</si>
  <si>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</si>
  <si>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</si>
  <si>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</si>
  <si>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</si>
  <si>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</si>
  <si>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</si>
  <si>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</si>
  <si>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</si>
  <si>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</si>
  <si>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</si>
  <si>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</si>
  <si>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</si>
  <si>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</si>
  <si>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</si>
  <si>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</si>
  <si>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</si>
  <si>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</si>
  <si>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</si>
  <si>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</si>
  <si>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</si>
  <si>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</si>
  <si>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</si>
  <si>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</si>
  <si>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</si>
  <si>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</si>
  <si>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</si>
  <si>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</si>
  <si>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</si>
  <si>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</si>
  <si>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</si>
  <si>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</si>
  <si>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</si>
  <si>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</si>
  <si>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</si>
  <si>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</si>
  <si>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</si>
  <si>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</si>
  <si>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</si>
  <si>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</si>
  <si>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</si>
  <si>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</si>
  <si>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</si>
  <si>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</si>
  <si>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</si>
  <si>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</si>
  <si>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</si>
  <si>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</si>
  <si>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</si>
  <si>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</si>
  <si>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</si>
  <si>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</si>
  <si>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</si>
  <si>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</si>
  <si>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</si>
  <si>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</si>
  <si>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</si>
  <si>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</si>
  <si>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</si>
  <si>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</si>
  <si>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</si>
  <si>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</si>
  <si>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</si>
  <si>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</si>
  <si>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</si>
  <si>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</si>
  <si>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</si>
  <si>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</si>
  <si>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</si>
  <si>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</si>
  <si>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</si>
  <si>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</si>
  <si>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</si>
  <si>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</si>
  <si>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</si>
  <si>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</si>
  <si>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</si>
  <si>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</si>
  <si>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</si>
  <si>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</si>
  <si>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</si>
  <si>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</si>
  <si>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</si>
  <si>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</si>
  <si>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</si>
  <si>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</si>
  <si>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</si>
  <si>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</si>
  <si>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</si>
  <si>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</si>
  <si>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</si>
  <si>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</si>
  <si>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</si>
  <si>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</si>
  <si>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</si>
  <si>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</si>
  <si>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</si>
  <si>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</si>
  <si>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</si>
  <si>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</si>
  <si>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</si>
  <si>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</si>
  <si>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</si>
  <si>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</si>
  <si>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</si>
  <si>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</si>
  <si>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</si>
  <si>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</si>
  <si>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</si>
  <si>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</si>
  <si>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</si>
  <si>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</si>
  <si>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</si>
  <si>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</si>
  <si>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</si>
  <si>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</si>
  <si>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</si>
  <si>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</si>
  <si>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</si>
  <si>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</si>
  <si>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</si>
  <si>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</si>
  <si>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</si>
  <si>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</si>
  <si>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</si>
  <si>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</si>
  <si>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</si>
  <si>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</si>
  <si>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</si>
  <si>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</si>
  <si>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</si>
  <si>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</si>
  <si>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</si>
  <si>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</si>
  <si>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</si>
  <si>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</si>
  <si>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</si>
  <si>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</si>
  <si>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</si>
  <si>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</si>
  <si>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</si>
  <si>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</si>
  <si>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</si>
  <si>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</si>
  <si>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</si>
  <si>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</si>
  <si>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</si>
  <si>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</si>
  <si>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</si>
  <si>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</si>
  <si>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</si>
  <si>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</si>
  <si>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</si>
  <si>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</si>
  <si>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</si>
  <si>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</si>
  <si>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</si>
  <si>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</si>
  <si>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</si>
  <si>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</si>
  <si>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</si>
  <si>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</si>
  <si>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</si>
  <si>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</si>
  <si>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</si>
  <si>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</si>
  <si>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</si>
  <si>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</si>
  <si>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</si>
  <si>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</si>
  <si>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</si>
  <si>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</si>
  <si>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</si>
  <si>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</si>
  <si>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</si>
  <si>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</si>
  <si>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</si>
  <si>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</si>
  <si>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</si>
  <si>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</si>
  <si>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</si>
  <si>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</si>
  <si>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</si>
  <si>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</si>
  <si>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</si>
  <si>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</si>
  <si>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</si>
  <si>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</si>
  <si>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</si>
  <si>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</si>
  <si>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</si>
  <si>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</si>
  <si>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</si>
  <si>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</si>
  <si>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</si>
  <si>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</si>
  <si>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</si>
  <si>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</si>
  <si>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</si>
  <si>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</si>
  <si>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</si>
  <si>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</si>
  <si>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</si>
  <si>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</si>
  <si>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</si>
  <si>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</si>
  <si>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</si>
  <si>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</si>
  <si>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</si>
  <si>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</si>
  <si>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</si>
  <si>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</si>
  <si>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</si>
  <si>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</si>
  <si>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</si>
  <si>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</si>
  <si>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</si>
  <si>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</si>
  <si>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</si>
  <si>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</si>
  <si>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</si>
  <si>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</si>
  <si>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</si>
  <si>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</si>
  <si>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</si>
  <si>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</si>
  <si>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</si>
  <si>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</si>
  <si>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</si>
  <si>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</si>
  <si>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</si>
  <si>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</si>
  <si>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</si>
  <si>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</si>
  <si>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</si>
  <si>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</si>
  <si>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</si>
  <si>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</si>
  <si>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</si>
  <si>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</si>
  <si>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</si>
  <si>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</si>
  <si>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</si>
  <si>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</si>
  <si>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</si>
  <si>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</si>
  <si>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</si>
  <si>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</si>
  <si>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</si>
  <si>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</si>
  <si>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</si>
  <si>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</si>
  <si>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</si>
  <si>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</si>
  <si>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</si>
  <si>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</si>
  <si>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</si>
  <si>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</si>
  <si>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</si>
  <si>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</si>
  <si>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</si>
  <si>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</si>
  <si>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</si>
  <si>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</si>
  <si>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</si>
  <si>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</si>
  <si>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</si>
  <si>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</si>
  <si>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</si>
  <si>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</si>
  <si>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</si>
  <si>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</si>
  <si>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</si>
  <si>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</si>
  <si>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</si>
  <si>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</si>
  <si>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</si>
  <si>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</si>
  <si>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</si>
  <si>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</si>
  <si>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</si>
  <si>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</si>
  <si>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</si>
  <si>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</si>
  <si>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</si>
  <si>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</si>
  <si>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</si>
  <si>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</si>
  <si>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</si>
  <si>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</si>
  <si>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</si>
  <si>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</si>
  <si>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</si>
  <si>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</si>
  <si>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</si>
  <si>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</si>
  <si>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</si>
  <si>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</si>
  <si>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</si>
  <si>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</si>
  <si>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</si>
  <si>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</si>
  <si>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</si>
  <si>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</si>
  <si>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</si>
  <si>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</si>
  <si>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</si>
  <si>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</si>
  <si>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</si>
  <si>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</si>
  <si>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</si>
  <si>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</si>
  <si>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</si>
  <si>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</si>
  <si>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</si>
  <si>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</si>
  <si>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</si>
  <si>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</si>
  <si>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</si>
  <si>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</si>
  <si>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</si>
  <si>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</si>
  <si>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</si>
  <si>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</si>
  <si>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</si>
  <si>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</si>
  <si>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</si>
  <si>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</si>
  <si>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</si>
  <si>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</si>
  <si>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</si>
  <si>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</si>
  <si>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</si>
  <si>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</si>
  <si>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</si>
  <si>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</si>
  <si>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</si>
  <si>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</si>
  <si>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</si>
  <si>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</si>
  <si>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</si>
  <si>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</si>
  <si>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</si>
  <si>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</si>
  <si>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</si>
  <si>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</si>
  <si>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</si>
  <si>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</si>
  <si>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</si>
  <si>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</si>
  <si>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</si>
  <si>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</si>
  <si>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</si>
  <si>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</si>
  <si>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</si>
  <si>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</si>
  <si>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</si>
  <si>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</si>
  <si>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</si>
  <si>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</si>
  <si>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</si>
  <si>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</si>
  <si>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</si>
  <si>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</si>
  <si>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</si>
  <si>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</si>
  <si>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</si>
  <si>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</si>
  <si>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</si>
  <si>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</si>
  <si>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</si>
  <si>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</si>
  <si>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</si>
  <si>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</si>
  <si>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</si>
  <si>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</si>
  <si>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</si>
  <si>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</si>
  <si>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</si>
  <si>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</si>
  <si>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</si>
  <si>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</si>
  <si>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</si>
  <si>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</si>
  <si>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</si>
  <si>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</si>
  <si>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</si>
  <si>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</si>
  <si>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</si>
  <si>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</si>
  <si>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</si>
  <si>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</si>
  <si>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</si>
  <si>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</si>
  <si>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</si>
  <si>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</si>
  <si>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</si>
  <si>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</si>
  <si>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</si>
  <si>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</si>
  <si>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</si>
  <si>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</si>
  <si>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</si>
  <si>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</si>
  <si>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</si>
  <si>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</si>
  <si>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</si>
  <si>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</si>
  <si>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</si>
  <si>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</si>
  <si>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</si>
  <si>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</si>
  <si>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</si>
  <si>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</si>
  <si>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</si>
  <si>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</si>
  <si>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</si>
  <si>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</si>
  <si>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</si>
  <si>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</si>
  <si>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</si>
  <si>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</si>
  <si>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</si>
  <si>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</si>
  <si>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</si>
  <si>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</si>
  <si>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</si>
  <si>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</si>
  <si>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</si>
  <si>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</si>
  <si>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</si>
  <si>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</si>
  <si>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</si>
  <si>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</si>
  <si>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</si>
  <si>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</si>
  <si>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</si>
  <si>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</si>
  <si>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</si>
  <si>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</si>
  <si>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</si>
  <si>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</si>
  <si>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</si>
  <si>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</si>
  <si>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</si>
  <si>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</si>
  <si>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</si>
  <si>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</si>
  <si>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</si>
  <si>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</si>
  <si>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</si>
  <si>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</si>
  <si>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</si>
  <si>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</si>
  <si>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</si>
  <si>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</si>
  <si>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</si>
  <si>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</si>
  <si>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</si>
  <si>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</si>
  <si>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</si>
  <si>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</si>
  <si>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</si>
  <si>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</si>
  <si>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</si>
  <si>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</si>
  <si>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</si>
  <si>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</si>
  <si>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</si>
  <si>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</si>
  <si>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</si>
  <si>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</si>
  <si>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</si>
  <si>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</si>
  <si>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</si>
  <si>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</si>
  <si>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</si>
  <si>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</si>
  <si>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</si>
  <si>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</si>
  <si>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</si>
  <si>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</si>
  <si>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</si>
  <si>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</si>
  <si>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</si>
  <si>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</si>
  <si>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</si>
  <si>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</si>
  <si>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</si>
  <si>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</si>
  <si>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</si>
  <si>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</si>
  <si>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</si>
  <si>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</si>
  <si>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</si>
  <si>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</si>
  <si>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</si>
  <si>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</si>
  <si>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</si>
  <si>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</si>
  <si>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</si>
  <si>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</si>
  <si>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</si>
  <si>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</si>
  <si>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</si>
  <si>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</si>
  <si>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</si>
  <si>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</si>
  <si>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</si>
  <si>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</si>
  <si>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</si>
  <si>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</si>
  <si>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</si>
  <si>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</si>
  <si>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</si>
  <si>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</si>
  <si>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</si>
  <si>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</si>
  <si>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</si>
  <si>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</si>
  <si>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</si>
  <si>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</si>
  <si>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</si>
  <si>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</si>
  <si>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</si>
  <si>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</si>
  <si>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</si>
  <si>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</si>
  <si>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</si>
  <si>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</si>
  <si>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</si>
  <si>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</si>
  <si>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</si>
  <si>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</si>
  <si>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</si>
  <si>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</si>
  <si>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</si>
  <si>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</si>
  <si>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</si>
  <si>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</si>
  <si>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</si>
  <si>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</si>
  <si>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</si>
  <si>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</si>
  <si>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</si>
  <si>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</si>
  <si>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</si>
  <si>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</si>
  <si>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</si>
  <si>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</si>
  <si>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</si>
  <si>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</si>
  <si>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</si>
  <si>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</si>
  <si>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</si>
  <si>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</si>
  <si>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</si>
  <si>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</si>
  <si>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</si>
  <si>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</si>
  <si>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</si>
  <si>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</si>
  <si>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</si>
  <si>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</si>
  <si>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</si>
  <si>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</si>
  <si>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</si>
  <si>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</si>
  <si>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</si>
  <si>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</si>
  <si>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</si>
  <si>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</si>
  <si>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</si>
  <si>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</si>
  <si>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</si>
  <si>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</si>
  <si>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</si>
  <si>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</si>
  <si>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</si>
  <si>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</si>
  <si>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</si>
  <si>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</si>
  <si>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</si>
  <si>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</si>
  <si>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</si>
  <si>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</si>
  <si>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</si>
  <si>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</si>
  <si>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</si>
  <si>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</si>
  <si>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</si>
  <si>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</si>
  <si>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</si>
  <si>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</si>
  <si>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</si>
  <si>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</si>
  <si>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</si>
  <si>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</si>
  <si>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</si>
  <si>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</si>
  <si>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</si>
  <si>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</si>
  <si>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</si>
  <si>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</si>
  <si>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</si>
  <si>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</si>
  <si>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</si>
  <si>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</si>
  <si>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</si>
  <si>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</si>
  <si>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</si>
  <si>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</si>
  <si>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</si>
  <si>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</si>
  <si>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</si>
  <si>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</si>
  <si>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</si>
  <si>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</si>
  <si>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</si>
  <si>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</si>
  <si>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</si>
  <si>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</si>
  <si>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</si>
  <si>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</si>
  <si>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</si>
  <si>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</si>
  <si>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</si>
  <si>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</si>
  <si>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</si>
  <si>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</si>
  <si>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</si>
  <si>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</si>
  <si>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</si>
  <si>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</si>
  <si>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</si>
  <si>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</si>
  <si>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</si>
  <si>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</si>
  <si>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</si>
  <si>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</si>
  <si>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</si>
  <si>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</si>
  <si>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</si>
  <si>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</si>
  <si>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</si>
  <si>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</si>
  <si>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</si>
  <si>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</si>
  <si>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</si>
  <si>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</si>
  <si>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</si>
  <si>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</si>
  <si>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</si>
  <si>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</si>
  <si>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</si>
  <si>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</si>
  <si>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</si>
  <si>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</si>
  <si>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</si>
  <si>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</si>
  <si>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</si>
  <si>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</si>
  <si>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</si>
  <si>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</si>
  <si>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</si>
  <si>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</si>
  <si>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</si>
  <si>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</si>
  <si>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</si>
  <si>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</si>
  <si>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</si>
  <si>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</si>
  <si>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</si>
  <si>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</si>
  <si>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</si>
  <si>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</si>
  <si>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</si>
  <si>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</si>
  <si>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</si>
  <si>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</si>
  <si>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</si>
  <si>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</si>
  <si>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</si>
  <si>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</si>
  <si>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</si>
  <si>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</si>
  <si>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</si>
  <si>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</si>
  <si>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</si>
  <si>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</si>
  <si>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</si>
  <si>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</si>
  <si>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</si>
  <si>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</si>
  <si>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</si>
  <si>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</si>
  <si>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</si>
  <si>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</si>
  <si>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</si>
  <si>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</si>
  <si>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</si>
  <si>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</si>
  <si>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</si>
  <si>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</si>
  <si>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</si>
  <si>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</si>
  <si>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</si>
  <si>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</si>
  <si>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</si>
  <si>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</si>
  <si>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</si>
  <si>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</si>
  <si>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</si>
  <si>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</si>
  <si>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</si>
  <si>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</si>
  <si>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</si>
  <si>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</si>
  <si>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</si>
  <si>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</si>
  <si>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</si>
  <si>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</si>
  <si>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</si>
  <si>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</si>
  <si>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</si>
  <si>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</si>
  <si>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</si>
  <si>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</si>
  <si>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</si>
  <si>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</si>
  <si>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</si>
  <si>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</si>
  <si>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</si>
  <si>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</si>
  <si>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</si>
  <si>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</si>
  <si>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</si>
  <si>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</si>
  <si>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</si>
  <si>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</si>
  <si>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</si>
  <si>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</si>
  <si>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</si>
  <si>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</si>
  <si>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</si>
  <si>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</si>
  <si>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</si>
  <si>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</si>
  <si>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</si>
  <si>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</si>
  <si>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</si>
  <si>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</si>
  <si>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</si>
  <si>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</si>
  <si>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</si>
  <si>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</si>
  <si>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</si>
  <si>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</si>
  <si>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</si>
  <si>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</si>
  <si>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</si>
  <si>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</si>
  <si>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</si>
  <si>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</si>
  <si>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</si>
  <si>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</si>
  <si>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</si>
  <si>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</si>
  <si>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</si>
  <si>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</si>
  <si>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</si>
  <si>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</si>
  <si>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</si>
  <si>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</si>
  <si>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</si>
  <si>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</si>
  <si>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</si>
  <si>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</si>
  <si>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</si>
  <si>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</si>
  <si>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</si>
  <si>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</si>
  <si>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</si>
  <si>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</si>
  <si>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</si>
  <si>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</si>
  <si>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</si>
  <si>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</si>
  <si>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</si>
  <si>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</si>
  <si>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</si>
  <si>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</si>
  <si>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</si>
  <si>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</si>
  <si>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</si>
  <si>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</si>
  <si>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</si>
  <si>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</si>
  <si>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</si>
  <si>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</si>
  <si>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</si>
  <si>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</si>
  <si>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</si>
  <si>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</si>
  <si>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</si>
  <si>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</si>
  <si>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</si>
  <si>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</si>
  <si>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</si>
  <si>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</si>
  <si>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</si>
  <si>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</si>
  <si>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</si>
  <si>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</si>
  <si>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</si>
  <si>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</si>
  <si>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</si>
  <si>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</si>
  <si>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</si>
  <si>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</si>
  <si>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</si>
  <si>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</si>
  <si>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</si>
  <si>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</si>
  <si>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</si>
  <si>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</si>
  <si>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</si>
  <si>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</si>
  <si>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</si>
  <si>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</si>
  <si>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</si>
  <si>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</si>
  <si>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</si>
  <si>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</si>
  <si>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</si>
  <si>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</si>
  <si>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</si>
  <si>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</si>
  <si>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</si>
  <si>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</si>
  <si>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</si>
  <si>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</si>
  <si>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</si>
  <si>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</si>
  <si>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</si>
  <si>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</si>
  <si>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</si>
  <si>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</si>
  <si>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</si>
  <si>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</si>
  <si>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</si>
  <si>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</si>
  <si>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</si>
  <si>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</si>
  <si>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</si>
  <si>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</si>
  <si>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</si>
  <si>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</si>
  <si>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</si>
  <si>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</si>
  <si>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</si>
  <si>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</si>
  <si>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</si>
  <si>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</si>
  <si>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</si>
  <si>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</si>
  <si>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</si>
  <si>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</si>
  <si>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</si>
  <si>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</si>
  <si>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</si>
  <si>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</si>
  <si>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</si>
  <si>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</si>
  <si>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</si>
  <si>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</si>
  <si>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</si>
  <si>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</si>
  <si>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</si>
  <si>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</si>
  <si>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</si>
  <si>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</si>
  <si>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</si>
  <si>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</si>
  <si>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</si>
  <si>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</si>
  <si>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</si>
  <si>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</si>
  <si>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</si>
  <si>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</si>
  <si>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</si>
  <si>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</si>
  <si>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</si>
  <si>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</si>
  <si>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</si>
  <si>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</si>
  <si>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</si>
  <si>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</si>
  <si>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</si>
  <si>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</si>
  <si>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</si>
  <si>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</si>
  <si>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</si>
  <si>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</si>
  <si>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</si>
  <si>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</si>
  <si>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</si>
  <si>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</si>
  <si>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</si>
  <si>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</si>
  <si>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</si>
  <si>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</si>
  <si>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</si>
  <si>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</si>
  <si>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</si>
  <si>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</si>
  <si>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</si>
  <si>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</si>
  <si>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</si>
  <si>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</si>
  <si>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</si>
  <si>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</si>
  <si>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</si>
  <si>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</si>
  <si>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</si>
  <si>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</si>
  <si>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</si>
  <si>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</si>
  <si>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</si>
  <si>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</si>
  <si>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</si>
  <si>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</si>
  <si>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</si>
  <si>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</si>
  <si>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</si>
  <si>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</si>
  <si>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</si>
  <si>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</si>
  <si>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</si>
  <si>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</si>
  <si>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</si>
  <si>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</si>
  <si>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</si>
  <si>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</si>
  <si>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</si>
  <si>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</si>
  <si>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</si>
  <si>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</si>
  <si>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</si>
  <si>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</si>
  <si>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</si>
  <si>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</si>
  <si>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</si>
  <si>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</si>
  <si>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</si>
  <si>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</si>
  <si>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</si>
  <si>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</si>
  <si>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</si>
  <si>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</si>
  <si>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</si>
  <si>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</si>
  <si>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</si>
  <si>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</si>
  <si>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</si>
  <si>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</si>
  <si>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</si>
  <si>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</si>
  <si>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</si>
  <si>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</si>
  <si>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</si>
  <si>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</si>
  <si>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</si>
  <si>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</si>
  <si>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</si>
  <si>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</si>
  <si>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</si>
  <si>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</si>
  <si>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</si>
  <si>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</si>
  <si>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</si>
  <si>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</si>
  <si>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</si>
  <si>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</si>
  <si>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</si>
  <si>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</si>
  <si>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</si>
  <si>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</si>
  <si>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</si>
  <si>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</si>
  <si>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</si>
  <si>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</si>
  <si>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</si>
  <si>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</si>
  <si>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</si>
  <si>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</si>
  <si>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</si>
  <si>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</si>
  <si>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</si>
  <si>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</si>
  <si>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</si>
  <si>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</si>
  <si>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</si>
  <si>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</si>
  <si>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</si>
  <si>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</si>
  <si>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</si>
  <si>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</si>
  <si>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</si>
  <si>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</si>
  <si>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</si>
  <si>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</si>
  <si>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</si>
  <si>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</si>
  <si>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</si>
  <si>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</si>
  <si>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</si>
  <si>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</si>
  <si>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</si>
  <si>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</si>
  <si>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</si>
  <si>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</si>
  <si>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</si>
  <si>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</si>
  <si>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</si>
  <si>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</si>
  <si>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</si>
  <si>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</si>
  <si>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</si>
  <si>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</si>
  <si>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</si>
  <si>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</si>
  <si>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</si>
  <si>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</si>
  <si>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</si>
  <si>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</si>
  <si>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</si>
  <si>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</si>
  <si>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</si>
  <si>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</si>
  <si>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</si>
  <si>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</si>
  <si>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</si>
  <si>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</si>
  <si>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</si>
  <si>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</si>
  <si>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</si>
  <si>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</si>
  <si>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</si>
  <si>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</si>
  <si>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</si>
  <si>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</si>
  <si>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</si>
  <si>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</si>
  <si>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</si>
  <si>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</si>
  <si>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</si>
  <si>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</si>
  <si>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</si>
  <si>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</si>
  <si>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</si>
  <si>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</si>
  <si>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</si>
  <si>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</si>
  <si>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</si>
  <si>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</si>
  <si>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</si>
  <si>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</si>
  <si>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</si>
  <si>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</si>
  <si>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</si>
  <si>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</si>
  <si>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</si>
  <si>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</si>
  <si>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</si>
  <si>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</si>
  <si>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</si>
  <si>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</si>
  <si>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</si>
  <si>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</si>
  <si>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</si>
  <si>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</si>
  <si>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</si>
  <si>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</si>
  <si>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</si>
  <si>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</si>
  <si>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</si>
  <si>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</si>
  <si>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</si>
  <si>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</si>
  <si>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</si>
  <si>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</si>
  <si>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</si>
  <si>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</si>
  <si>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</si>
  <si>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</si>
  <si>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</si>
  <si>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</si>
  <si>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</si>
  <si>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</si>
  <si>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</si>
  <si>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</si>
  <si>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</si>
  <si>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</si>
  <si>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</si>
  <si>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</si>
  <si>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</si>
  <si>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</si>
  <si>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</si>
  <si>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</si>
  <si>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</si>
  <si>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</si>
  <si>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</si>
  <si>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</si>
  <si>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</si>
  <si>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</si>
  <si>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</si>
  <si>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</si>
  <si>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</si>
  <si>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</si>
  <si>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</si>
  <si>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</si>
  <si>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</si>
  <si>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</si>
  <si>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</si>
  <si>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</si>
  <si>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</si>
  <si>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</si>
  <si>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</si>
  <si>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</si>
  <si>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</si>
  <si>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</si>
  <si>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</si>
  <si>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</si>
  <si>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</si>
  <si>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</si>
  <si>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</si>
  <si>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</si>
  <si>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</si>
  <si>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</si>
  <si>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</si>
  <si>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</si>
  <si>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</si>
  <si>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</si>
  <si>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</si>
  <si>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</si>
  <si>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</si>
  <si>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</si>
  <si>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</si>
  <si>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</si>
  <si>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</si>
  <si>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</si>
  <si>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</si>
  <si>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</si>
  <si>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</si>
  <si>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</si>
  <si>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</si>
  <si>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</si>
  <si>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</si>
  <si>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</si>
  <si>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</si>
  <si>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</si>
  <si>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</si>
  <si>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</si>
  <si>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</si>
  <si>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</si>
  <si>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</si>
  <si>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</si>
  <si>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</si>
  <si>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</si>
  <si>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</si>
  <si>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</si>
  <si>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</si>
  <si>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</si>
  <si>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</si>
  <si>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</si>
  <si>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</si>
  <si>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</si>
  <si>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</si>
  <si>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</si>
  <si>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</si>
  <si>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</si>
  <si>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</si>
  <si>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</si>
  <si>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</si>
  <si>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</si>
  <si>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</si>
  <si>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</si>
  <si>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</si>
  <si>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</si>
  <si>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</si>
  <si>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</si>
  <si>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</si>
  <si>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</si>
  <si>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</si>
  <si>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</si>
  <si>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</si>
  <si>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</si>
  <si>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</si>
  <si>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</si>
  <si>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</si>
  <si>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</si>
  <si>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</si>
  <si>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</si>
  <si>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</si>
  <si>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</si>
  <si>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</si>
  <si>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</si>
  <si>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</si>
  <si>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</si>
  <si>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</si>
  <si>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</si>
  <si>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</si>
  <si>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</si>
  <si>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</si>
  <si>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</si>
  <si>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</si>
  <si>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</si>
  <si>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</si>
  <si>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</si>
  <si>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</si>
  <si>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</si>
  <si>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</si>
  <si>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</si>
  <si>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</si>
  <si>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</si>
  <si>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</si>
  <si>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</si>
  <si>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</si>
  <si>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</si>
  <si>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</si>
  <si>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</si>
  <si>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</si>
  <si>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</si>
  <si>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</si>
  <si>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</si>
  <si>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</si>
  <si>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</si>
  <si>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</si>
  <si>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</si>
  <si>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</si>
  <si>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</si>
  <si>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</si>
  <si>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</si>
  <si>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</si>
  <si>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</si>
  <si>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</si>
  <si>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</si>
  <si>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</si>
  <si>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</si>
  <si>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</si>
  <si>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</si>
  <si>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</si>
  <si>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</si>
  <si>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</si>
  <si>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</si>
  <si>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</si>
  <si>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</si>
  <si>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</si>
  <si>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</si>
  <si>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</si>
  <si>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</si>
  <si>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</si>
  <si>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</si>
  <si>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</si>
  <si>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</si>
  <si>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</si>
  <si>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</si>
  <si>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</si>
  <si>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</si>
  <si>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</si>
  <si>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</si>
  <si>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</si>
  <si>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</si>
  <si>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</si>
  <si>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</si>
  <si>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</si>
  <si>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</si>
  <si>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</si>
  <si>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</si>
  <si>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</si>
  <si>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</si>
  <si>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</si>
  <si>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</si>
  <si>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</si>
  <si>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</si>
  <si>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</si>
  <si>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</si>
  <si>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</si>
  <si>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</si>
  <si>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</si>
  <si>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</si>
  <si>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</si>
  <si>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</si>
  <si>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</si>
  <si>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</si>
  <si>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</si>
  <si>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</si>
  <si>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</si>
  <si>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</si>
  <si>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</si>
  <si>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</si>
  <si>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</si>
  <si>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</si>
  <si>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</si>
  <si>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</si>
  <si>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</si>
  <si>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</si>
  <si>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</si>
  <si>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</si>
  <si>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</si>
  <si>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</si>
  <si>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</si>
  <si>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</si>
  <si>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</si>
  <si>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</si>
  <si>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</si>
  <si>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</si>
  <si>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</si>
  <si>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</si>
  <si>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</si>
  <si>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</si>
  <si>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</si>
  <si>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</si>
  <si>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</si>
  <si>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</si>
  <si>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</si>
  <si>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</si>
  <si>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</si>
  <si>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</si>
  <si>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</si>
  <si>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</si>
  <si>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</si>
  <si>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</si>
  <si>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</si>
  <si>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</si>
  <si>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</si>
  <si>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</si>
  <si>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</si>
  <si>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</si>
  <si>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</si>
  <si>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</si>
  <si>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</si>
  <si>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</si>
  <si>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</si>
  <si>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</si>
  <si>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</si>
  <si>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</si>
  <si>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</si>
  <si>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</si>
  <si>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</si>
  <si>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</si>
  <si>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</si>
  <si>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</si>
  <si>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</si>
  <si>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</si>
  <si>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</si>
  <si>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</si>
  <si>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</si>
  <si>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</si>
  <si>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</si>
  <si>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</si>
  <si>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</si>
  <si>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</si>
  <si>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</si>
  <si>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</si>
  <si>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</si>
  <si>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</si>
  <si>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</si>
  <si>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</si>
  <si>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</si>
  <si>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</si>
  <si>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</si>
  <si>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</si>
  <si>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</si>
  <si>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</si>
  <si>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</si>
  <si>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</si>
  <si>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</si>
  <si>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</si>
  <si>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</si>
  <si>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</si>
  <si>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</si>
  <si>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</si>
  <si>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</si>
  <si>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</si>
  <si>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</si>
  <si>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</si>
  <si>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</si>
  <si>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</si>
  <si>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</si>
  <si>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</si>
  <si>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</si>
  <si>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</si>
  <si>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</si>
  <si>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</si>
  <si>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</si>
  <si>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</si>
  <si>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</si>
  <si>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</si>
  <si>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</si>
  <si>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</si>
  <si>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</si>
  <si>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</si>
  <si>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</si>
  <si>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</si>
  <si>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</si>
  <si>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</si>
  <si>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</si>
  <si>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</si>
  <si>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</si>
  <si>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</si>
  <si>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</si>
  <si>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</si>
  <si>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</si>
  <si>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</si>
  <si>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</si>
  <si>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</si>
  <si>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</si>
  <si>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</si>
  <si>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</si>
  <si>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</si>
  <si>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</si>
  <si>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</si>
  <si>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</si>
  <si>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</si>
  <si>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</si>
  <si>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</si>
  <si>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</si>
  <si>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</si>
  <si>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</si>
  <si>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</si>
  <si>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</si>
  <si>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</si>
  <si>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</si>
  <si>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</si>
  <si>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</si>
  <si>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</si>
  <si>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</si>
  <si>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</si>
  <si>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</si>
  <si>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</si>
  <si>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</si>
  <si>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</si>
  <si>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</si>
  <si>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</si>
  <si>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</si>
  <si>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</si>
  <si>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</si>
  <si>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</si>
  <si>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</si>
  <si>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</si>
  <si>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</si>
  <si>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</si>
  <si>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</si>
  <si>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</si>
  <si>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</si>
  <si>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</si>
  <si>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</si>
  <si>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</si>
  <si>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</si>
  <si>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</si>
  <si>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</si>
  <si>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</si>
  <si>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</si>
  <si>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</si>
  <si>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</si>
  <si>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</si>
  <si>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</si>
  <si>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</si>
  <si>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</si>
  <si>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</si>
  <si>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</si>
  <si>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</si>
  <si>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</si>
  <si>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</si>
  <si>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</si>
  <si>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</si>
  <si>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</si>
  <si>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</si>
  <si>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</si>
  <si>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</si>
  <si>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</si>
  <si>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</si>
  <si>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</si>
  <si>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</si>
  <si>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</si>
  <si>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</si>
  <si>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</si>
  <si>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</si>
  <si>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</si>
  <si>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</si>
  <si>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</si>
  <si>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</si>
  <si>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</si>
  <si>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</si>
  <si>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</si>
  <si>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</si>
  <si>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</si>
  <si>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</si>
  <si>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</si>
  <si>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</si>
  <si>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</si>
  <si>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</si>
  <si>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</si>
  <si>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</si>
  <si>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</si>
  <si>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</si>
  <si>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</si>
  <si>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</si>
  <si>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</si>
  <si>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</si>
  <si>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</si>
  <si>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</si>
  <si>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</si>
  <si>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</si>
  <si>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</si>
  <si>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</si>
  <si>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</si>
  <si>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</si>
  <si>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</si>
  <si>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</si>
  <si>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</si>
  <si>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</si>
  <si>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</si>
  <si>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</si>
  <si>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</si>
  <si>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</si>
  <si>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</si>
  <si>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</si>
  <si>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</si>
  <si>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</si>
  <si>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</si>
  <si>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</si>
  <si>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</si>
  <si>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</si>
  <si>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</si>
  <si>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</si>
  <si>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</si>
  <si>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</si>
  <si>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</si>
  <si>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</si>
  <si>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</si>
  <si>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</si>
  <si>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</si>
  <si>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</si>
  <si>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</si>
  <si>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</si>
  <si>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</si>
  <si>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</si>
  <si>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</si>
  <si>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</si>
  <si>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</si>
  <si>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</si>
  <si>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</si>
  <si>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</si>
  <si>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</si>
  <si>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</si>
  <si>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</si>
  <si>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</si>
  <si>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</si>
  <si>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</si>
  <si>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</si>
  <si>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</si>
  <si>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</si>
  <si>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</si>
  <si>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</si>
  <si>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</si>
  <si>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</si>
  <si>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</si>
  <si>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</si>
  <si>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</si>
  <si>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</si>
  <si>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</si>
  <si>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</si>
  <si>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</si>
  <si>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</si>
  <si>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</si>
  <si>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</si>
  <si>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</si>
  <si>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</si>
  <si>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</si>
  <si>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</si>
  <si>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</si>
  <si>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</si>
  <si>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</si>
  <si>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</si>
  <si>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</si>
  <si>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</si>
  <si>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</si>
  <si>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</si>
  <si>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</si>
  <si>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</si>
  <si>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</si>
  <si>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</si>
  <si>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</si>
  <si>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</si>
  <si>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</si>
  <si>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</si>
  <si>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</si>
  <si>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</si>
  <si>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</si>
  <si>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</si>
  <si>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</si>
  <si>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</si>
  <si>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</si>
  <si>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</si>
  <si>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</si>
  <si>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</si>
  <si>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</si>
  <si>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</si>
  <si>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</si>
  <si>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</si>
  <si>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</si>
  <si>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</si>
  <si>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</si>
  <si>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</si>
  <si>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</si>
  <si>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</si>
  <si>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</si>
  <si>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</si>
  <si>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</si>
  <si>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</si>
  <si>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</si>
  <si>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</si>
  <si>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</si>
  <si>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</si>
  <si>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</si>
  <si>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</si>
  <si>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</si>
  <si>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</si>
  <si>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</si>
  <si>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</si>
  <si>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</si>
  <si>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</si>
  <si>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</si>
  <si>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</si>
  <si>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</si>
  <si>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</si>
  <si>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</si>
  <si>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</si>
  <si>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</si>
  <si>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</si>
  <si>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</si>
  <si>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</si>
  <si>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</si>
  <si>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</si>
  <si>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</si>
  <si>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</si>
  <si>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</si>
  <si>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</si>
  <si>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</si>
  <si>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</si>
  <si>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</si>
  <si>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</si>
  <si>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</si>
  <si>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</si>
  <si>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</si>
  <si>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</si>
  <si>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</si>
  <si>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</si>
  <si>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</si>
  <si>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</si>
  <si>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</si>
  <si>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</si>
  <si>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</si>
  <si>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</si>
  <si>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</si>
  <si>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</si>
  <si>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</si>
  <si>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</si>
  <si>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</si>
  <si>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</si>
  <si>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</si>
  <si>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</si>
  <si>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</si>
  <si>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</si>
  <si>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</si>
  <si>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</si>
  <si>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</si>
  <si>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</si>
  <si>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</si>
  <si>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</si>
  <si>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</si>
  <si>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</si>
  <si>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</si>
  <si>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</si>
  <si>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</si>
  <si>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</si>
  <si>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</si>
  <si>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</si>
  <si>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</si>
  <si>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</si>
  <si>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</si>
  <si>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</si>
  <si>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</si>
  <si>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</si>
  <si>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</si>
  <si>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</si>
  <si>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</si>
  <si>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</si>
  <si>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</si>
  <si>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</si>
  <si>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</si>
  <si>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</si>
  <si>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</si>
  <si>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</si>
  <si>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</si>
  <si>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</si>
  <si>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</si>
  <si>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</si>
  <si>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</si>
  <si>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</si>
  <si>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</si>
  <si>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</si>
  <si>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</si>
  <si>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</si>
  <si>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</si>
  <si>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</si>
  <si>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</si>
  <si>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</si>
  <si>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</si>
  <si>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</si>
  <si>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</si>
  <si>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</si>
  <si>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</si>
  <si>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</si>
  <si>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</si>
  <si>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</si>
  <si>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</si>
  <si>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</si>
  <si>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</si>
  <si>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</si>
  <si>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</si>
  <si>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</si>
  <si>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</si>
  <si>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</si>
  <si>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</si>
  <si>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</si>
  <si>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</si>
  <si>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</si>
  <si>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</si>
  <si>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</si>
  <si>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</si>
  <si>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</si>
  <si>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</si>
  <si>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</si>
  <si>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</si>
  <si>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</si>
  <si>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</si>
  <si>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</si>
  <si>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</si>
  <si>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</si>
  <si>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</si>
  <si>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</si>
  <si>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</si>
  <si>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</si>
  <si>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</si>
  <si>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</si>
  <si>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</si>
  <si>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</si>
  <si>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</si>
  <si>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</si>
  <si>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</si>
  <si>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</si>
  <si>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</si>
  <si>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</si>
  <si>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</si>
  <si>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</si>
  <si>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</si>
  <si>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</si>
  <si>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</si>
  <si>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</si>
  <si>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</si>
  <si>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</si>
  <si>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</si>
  <si>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</si>
  <si>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</si>
  <si>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</si>
  <si>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</si>
  <si>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</si>
  <si>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</si>
  <si>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</si>
  <si>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</si>
  <si>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</si>
  <si>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</si>
  <si>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</si>
  <si>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</si>
  <si>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</si>
  <si>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</si>
  <si>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</si>
  <si>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</si>
  <si>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</si>
  <si>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</si>
  <si>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</si>
  <si>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</si>
  <si>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</si>
  <si>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</si>
  <si>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</si>
  <si>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</si>
  <si>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</si>
  <si>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</si>
  <si>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</si>
  <si>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</si>
  <si>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</si>
  <si>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</si>
  <si>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</si>
  <si>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</si>
  <si>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</si>
  <si>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</si>
  <si>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</si>
  <si>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</si>
  <si>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</si>
  <si>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</si>
  <si>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</si>
  <si>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</si>
  <si>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</si>
  <si>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</si>
  <si>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</si>
  <si>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</si>
  <si>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</si>
  <si>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</si>
  <si>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</si>
  <si>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</si>
  <si>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</si>
  <si>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</si>
  <si>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</si>
  <si>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</si>
  <si>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</si>
  <si>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</si>
  <si>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</si>
  <si>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</si>
  <si>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</si>
  <si>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</si>
  <si>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</si>
  <si>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</si>
  <si>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</si>
  <si>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</si>
  <si>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</si>
  <si>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</si>
  <si>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</si>
  <si>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</si>
  <si>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</si>
  <si>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</si>
  <si>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</si>
  <si>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</si>
  <si>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</si>
  <si>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</si>
  <si>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</si>
  <si>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</si>
  <si>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</si>
  <si>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</si>
  <si>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</si>
  <si>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</si>
  <si>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</si>
  <si>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</si>
  <si>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</si>
  <si>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</si>
  <si>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</si>
  <si>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</si>
  <si>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</si>
  <si>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</si>
  <si>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</si>
  <si>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</si>
  <si>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</si>
  <si>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</si>
  <si>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</si>
  <si>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</si>
  <si>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</si>
  <si>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</si>
  <si>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</si>
  <si>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</si>
  <si>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</si>
  <si>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</si>
  <si>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</si>
  <si>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</si>
  <si>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</si>
  <si>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</si>
  <si>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</si>
  <si>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</si>
  <si>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</si>
  <si>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</si>
  <si>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</si>
  <si>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</si>
  <si>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</si>
  <si>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</si>
  <si>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</si>
  <si>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</si>
  <si>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</si>
  <si>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</si>
  <si>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</si>
  <si>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</si>
  <si>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</si>
  <si>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</si>
  <si>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</si>
  <si>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</si>
  <si>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</si>
  <si>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</si>
  <si>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</si>
  <si>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</si>
  <si>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</si>
  <si>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</si>
  <si>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</si>
  <si>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</si>
  <si>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</si>
  <si>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</si>
  <si>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</si>
  <si>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</si>
  <si>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</si>
  <si>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</si>
  <si>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</si>
  <si>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</si>
  <si>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</si>
  <si>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</si>
  <si>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</si>
  <si>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</si>
  <si>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</si>
  <si>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</si>
  <si>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</si>
  <si>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</si>
  <si>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</si>
  <si>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</si>
  <si>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</si>
  <si>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</si>
  <si>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</si>
  <si>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</si>
  <si>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</si>
  <si>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</si>
  <si>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</si>
  <si>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</si>
  <si>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</si>
  <si>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</si>
  <si>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</si>
  <si>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</si>
  <si>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</si>
  <si>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</si>
  <si>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</si>
  <si>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</si>
  <si>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</si>
  <si>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</si>
  <si>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</si>
  <si>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</si>
  <si>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</si>
  <si>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</si>
  <si>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</si>
  <si>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</si>
  <si>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</si>
  <si>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</si>
  <si>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</si>
  <si>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</si>
  <si>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</si>
  <si>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</si>
  <si>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</si>
  <si>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</si>
  <si>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</si>
  <si>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</si>
  <si>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</si>
  <si>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</si>
  <si>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</si>
  <si>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</si>
  <si>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</si>
  <si>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</si>
  <si>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</si>
  <si>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</si>
  <si>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</si>
  <si>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</si>
  <si>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</si>
  <si>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</si>
  <si>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</si>
  <si>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</si>
  <si>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</si>
  <si>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</si>
  <si>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</si>
  <si>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</si>
  <si>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</si>
  <si>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</si>
  <si>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</si>
  <si>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</si>
  <si>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</si>
  <si>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</si>
  <si>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</si>
  <si>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</si>
  <si>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</si>
  <si>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</si>
  <si>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</si>
  <si>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</si>
  <si>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</si>
  <si>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</si>
  <si>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</si>
  <si>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</si>
  <si>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</si>
  <si>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</si>
  <si>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</si>
  <si>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</si>
  <si>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</si>
  <si>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</si>
  <si>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</si>
  <si>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</si>
  <si>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</si>
  <si>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</si>
  <si>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</si>
  <si>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</si>
  <si>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</si>
  <si>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</si>
  <si>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</si>
  <si>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</si>
  <si>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</si>
  <si>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</si>
  <si>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</si>
  <si>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</si>
  <si>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</si>
  <si>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</si>
  <si>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</si>
  <si>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</si>
  <si>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</si>
  <si>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</si>
  <si>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</si>
  <si>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</si>
  <si>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</si>
  <si>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</si>
  <si>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</si>
  <si>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</si>
  <si>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</si>
  <si>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</si>
  <si>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</si>
  <si>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</si>
  <si>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</si>
  <si>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</si>
  <si>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</si>
  <si>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</si>
  <si>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</si>
  <si>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</si>
  <si>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</si>
  <si>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</si>
  <si>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</si>
  <si>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</si>
  <si>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</si>
  <si>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</si>
  <si>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</si>
  <si>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</si>
  <si>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</si>
  <si>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</si>
  <si>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</si>
  <si>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</si>
  <si>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</si>
  <si>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</si>
  <si>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</si>
  <si>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</si>
  <si>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</si>
  <si>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</si>
  <si>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</si>
  <si>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</si>
  <si>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</si>
  <si>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</si>
  <si>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</si>
  <si>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</si>
  <si>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</si>
  <si>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</si>
  <si>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</si>
  <si>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</si>
  <si>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</si>
  <si>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</si>
  <si>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</si>
  <si>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</si>
  <si>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</si>
  <si>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</si>
  <si>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</si>
  <si>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</si>
  <si>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</si>
  <si>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</si>
  <si>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</si>
  <si>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</si>
  <si>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</si>
  <si>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</si>
  <si>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</si>
  <si>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</si>
  <si>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</si>
  <si>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</si>
  <si>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</si>
  <si>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</si>
  <si>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</si>
  <si>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</si>
  <si>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</si>
  <si>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</si>
  <si>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</si>
  <si>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</si>
  <si>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</si>
  <si>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</si>
  <si>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</si>
  <si>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</si>
  <si>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</si>
  <si>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</si>
  <si>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</si>
  <si>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</si>
  <si>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</si>
  <si>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</si>
  <si>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</si>
  <si>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</si>
  <si>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</si>
  <si>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</si>
  <si>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</si>
  <si>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</si>
  <si>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</si>
  <si>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</si>
  <si>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</si>
  <si>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</si>
  <si>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</si>
  <si>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</si>
  <si>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</si>
  <si>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</si>
  <si>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</si>
  <si>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</si>
  <si>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</si>
  <si>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</si>
  <si>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</si>
  <si>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</si>
  <si>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</si>
  <si>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</si>
  <si>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</si>
  <si>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</si>
  <si>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</si>
  <si>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</si>
  <si>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</si>
  <si>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</si>
  <si>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</si>
  <si>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</si>
  <si>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</si>
  <si>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</si>
  <si>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</si>
  <si>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</si>
  <si>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</si>
  <si>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</si>
  <si>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</si>
  <si>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</si>
  <si>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</si>
  <si>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</si>
  <si>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</si>
  <si>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</si>
  <si>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</si>
  <si>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</si>
  <si>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</si>
  <si>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</si>
  <si>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</si>
  <si>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</si>
  <si>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</si>
  <si>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</si>
  <si>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</si>
  <si>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</si>
  <si>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</si>
  <si>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</si>
  <si>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</si>
  <si>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</si>
  <si>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</si>
  <si>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</si>
  <si>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</si>
  <si>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</si>
  <si>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</si>
  <si>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</si>
  <si>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</si>
  <si>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</si>
  <si>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</si>
  <si>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</si>
  <si>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</si>
  <si>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</si>
  <si>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</si>
  <si>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</si>
  <si>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</si>
  <si>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</si>
  <si>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</si>
  <si>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</si>
  <si>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</si>
  <si>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</si>
  <si>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</si>
  <si>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</si>
  <si>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</si>
  <si>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</si>
  <si>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</si>
  <si>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</si>
  <si>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</si>
  <si>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</si>
  <si>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</si>
  <si>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</si>
  <si>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</si>
  <si>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</si>
  <si>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</si>
  <si>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</si>
  <si>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</si>
  <si>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</si>
  <si>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</si>
  <si>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</si>
  <si>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</si>
  <si>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</si>
  <si>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</si>
  <si>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</si>
  <si>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</si>
  <si>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</si>
  <si>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</si>
  <si>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</si>
  <si>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</si>
  <si>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</si>
  <si>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</si>
  <si>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</si>
  <si>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</si>
  <si>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</si>
  <si>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</si>
  <si>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</si>
  <si>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</si>
  <si>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</si>
  <si>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</si>
  <si>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</si>
  <si>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</si>
  <si>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</si>
  <si>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</si>
  <si>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</si>
  <si>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</si>
  <si>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</si>
  <si>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</si>
  <si>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</si>
  <si>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</si>
  <si>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</si>
  <si>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</si>
  <si>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</si>
  <si>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</si>
  <si>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</si>
  <si>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</si>
  <si>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</si>
  <si>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</si>
  <si>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</si>
  <si>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</si>
  <si>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</si>
  <si>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</si>
  <si>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</si>
  <si>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</si>
  <si>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</si>
  <si>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</si>
  <si>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</si>
  <si>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</si>
  <si>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</si>
  <si>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</si>
  <si>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</si>
  <si>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</si>
  <si>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</si>
  <si>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</si>
  <si>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</si>
  <si>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</si>
  <si>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</si>
  <si>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</si>
  <si>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</si>
  <si>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</si>
  <si>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</si>
  <si>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</si>
  <si>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</si>
  <si>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</si>
  <si>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</si>
  <si>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</si>
  <si>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</si>
  <si>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</si>
  <si>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</si>
  <si>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</si>
  <si>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</si>
  <si>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</si>
  <si>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</si>
  <si>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</si>
  <si>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</si>
  <si>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</si>
  <si>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</si>
  <si>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</si>
  <si>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</si>
  <si>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</si>
  <si>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</si>
  <si>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</si>
  <si>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</si>
  <si>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</si>
  <si>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</si>
  <si>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</si>
  <si>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</si>
  <si>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</si>
  <si>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</si>
  <si>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</si>
  <si>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</si>
  <si>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</si>
  <si>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</si>
  <si>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</si>
  <si>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</si>
  <si>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</si>
  <si>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</si>
  <si>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</si>
  <si>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</si>
  <si>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</si>
  <si>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</si>
  <si>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</si>
  <si>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</si>
  <si>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</si>
  <si>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</si>
  <si>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</si>
  <si>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</si>
  <si>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</si>
  <si>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</si>
  <si>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</si>
  <si>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</si>
  <si>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</si>
  <si>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</si>
  <si>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</si>
  <si>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</si>
  <si>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</si>
  <si>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</si>
  <si>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</si>
  <si>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</si>
  <si>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</si>
  <si>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</si>
  <si>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</si>
  <si>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</si>
  <si>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</si>
  <si>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</si>
  <si>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</si>
  <si>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</si>
  <si>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</si>
  <si>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</si>
  <si>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</si>
  <si>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</si>
  <si>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</si>
  <si>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</si>
  <si>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</si>
  <si>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</si>
  <si>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</si>
  <si>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</si>
  <si>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</si>
  <si>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</si>
  <si>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</si>
  <si>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</si>
  <si>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</si>
  <si>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</si>
  <si>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</si>
  <si>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</si>
  <si>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</si>
  <si>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</si>
  <si>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</si>
  <si>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</si>
  <si>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</si>
  <si>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</si>
  <si>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</si>
  <si>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</si>
  <si>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</si>
  <si>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</si>
  <si>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</si>
  <si>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</si>
  <si>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</si>
  <si>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</si>
  <si>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</si>
  <si>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</si>
  <si>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</si>
  <si>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</si>
  <si>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</si>
  <si>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</si>
  <si>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</si>
  <si>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</si>
  <si>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</si>
  <si>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</si>
  <si>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</si>
  <si>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</si>
  <si>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</si>
  <si>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</si>
  <si>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</si>
  <si>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</si>
  <si>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</si>
  <si>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</si>
  <si>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</si>
  <si>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</si>
  <si>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</si>
  <si>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</si>
  <si>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</si>
  <si>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</si>
  <si>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</si>
  <si>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</si>
  <si>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</si>
  <si>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</si>
  <si>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</si>
  <si>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</si>
  <si>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</si>
  <si>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</si>
  <si>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</si>
  <si>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</si>
  <si>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</si>
  <si>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</si>
  <si>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</si>
  <si>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</si>
  <si>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</si>
  <si>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</si>
  <si>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</si>
  <si>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</si>
  <si>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</si>
  <si>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</si>
  <si>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</si>
  <si>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</si>
  <si>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</si>
  <si>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</si>
  <si>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</si>
  <si>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</si>
  <si>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</si>
  <si>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</si>
  <si>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</si>
  <si>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</si>
  <si>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</si>
  <si>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</si>
  <si>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</si>
  <si>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</si>
  <si>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</si>
  <si>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</si>
  <si>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</si>
  <si>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</si>
  <si>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</si>
  <si>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</si>
  <si>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</si>
  <si>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</si>
  <si>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</si>
  <si>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</si>
  <si>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</si>
  <si>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</si>
  <si>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</si>
  <si>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</si>
  <si>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</si>
  <si>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</si>
  <si>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</si>
  <si>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</si>
  <si>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</si>
  <si>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</si>
  <si>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</si>
  <si>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</si>
  <si>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</si>
  <si>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</si>
  <si>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</si>
  <si>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</si>
  <si>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</si>
  <si>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</si>
  <si>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</si>
  <si>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</si>
  <si>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</si>
  <si>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</si>
  <si>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</si>
  <si>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</si>
  <si>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</si>
  <si>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</si>
  <si>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</si>
  <si>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</si>
  <si>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</si>
  <si>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</si>
  <si>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</si>
  <si>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</si>
  <si>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</si>
  <si>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</si>
  <si>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</si>
  <si>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</si>
  <si>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</si>
  <si>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</si>
  <si>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</si>
  <si>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</si>
  <si>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</si>
  <si>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</si>
  <si>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</si>
  <si>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</si>
  <si>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</si>
  <si>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</si>
  <si>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</si>
  <si>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</si>
  <si>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</si>
  <si>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</si>
  <si>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</si>
  <si>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</si>
  <si>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</si>
  <si>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</si>
  <si>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</si>
  <si>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</si>
  <si>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</si>
  <si>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</si>
  <si>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</si>
  <si>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</si>
  <si>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</si>
  <si>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</si>
  <si>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</si>
  <si>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</si>
  <si>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</si>
  <si>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</si>
  <si>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</si>
  <si>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</si>
  <si>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</si>
  <si>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</si>
  <si>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</si>
  <si>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</si>
  <si>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</si>
  <si>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</si>
  <si>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</si>
  <si>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</si>
  <si>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</si>
  <si>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</si>
  <si>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</si>
  <si>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</si>
  <si>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</si>
  <si>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</si>
  <si>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</si>
  <si>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</si>
  <si>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</si>
  <si>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</si>
  <si>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</si>
  <si>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</si>
  <si>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</si>
  <si>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</si>
  <si>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</si>
  <si>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</si>
  <si>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</si>
  <si>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</si>
  <si>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</si>
  <si>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</si>
  <si>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</si>
  <si>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</si>
  <si>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</si>
  <si>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</si>
  <si>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</si>
  <si>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</si>
  <si>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</si>
  <si>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</si>
  <si>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</si>
  <si>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</si>
  <si>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</si>
  <si>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</si>
  <si>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</si>
  <si>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</si>
  <si>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</si>
  <si>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</si>
  <si>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</si>
  <si>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</si>
  <si>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</si>
  <si>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</si>
  <si>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</si>
  <si>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</si>
  <si>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</si>
  <si>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</si>
  <si>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</si>
  <si>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</si>
  <si>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</si>
  <si>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</si>
  <si>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</si>
  <si>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</si>
  <si>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</si>
  <si>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</si>
  <si>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</si>
  <si>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</si>
  <si>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</si>
  <si>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</si>
  <si>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</si>
  <si>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</si>
  <si>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</si>
  <si>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</si>
  <si>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</si>
  <si>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</si>
  <si>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</si>
  <si>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</si>
  <si>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</si>
  <si>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</si>
  <si>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</si>
  <si>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</si>
  <si>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</si>
  <si>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</si>
  <si>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</si>
  <si>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</si>
  <si>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</si>
  <si>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</si>
  <si>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</si>
  <si>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</si>
  <si>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</si>
  <si>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</si>
  <si>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</si>
  <si>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</si>
  <si>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</si>
  <si>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</si>
  <si>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</si>
  <si>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</si>
  <si>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</si>
  <si>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</si>
  <si>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</si>
  <si>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</si>
  <si>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</si>
  <si>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</si>
  <si>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</si>
  <si>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</si>
  <si>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</si>
  <si>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</si>
  <si>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</si>
  <si>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</si>
  <si>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</si>
  <si>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</si>
  <si>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</si>
  <si>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</si>
  <si>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</si>
  <si>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</si>
  <si>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</si>
  <si>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</si>
  <si>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</si>
  <si>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</si>
  <si>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</si>
  <si>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</si>
  <si>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</si>
  <si>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</si>
  <si>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</si>
  <si>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</si>
  <si>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</si>
  <si>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</si>
  <si>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</si>
  <si>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</si>
  <si>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</si>
  <si>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</si>
  <si>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</si>
  <si>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</si>
  <si>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</si>
  <si>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</si>
  <si>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</si>
  <si>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</si>
  <si>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</si>
  <si>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</si>
  <si>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</si>
  <si>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</si>
  <si>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</si>
  <si>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</si>
  <si>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</si>
  <si>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</si>
  <si>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</si>
  <si>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</si>
  <si>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</si>
  <si>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</si>
  <si>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</si>
  <si>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</si>
  <si>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</si>
  <si>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</si>
  <si>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</si>
  <si>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</si>
  <si>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</si>
  <si>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</si>
  <si>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</si>
  <si>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</si>
  <si>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</si>
  <si>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</si>
  <si>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</si>
  <si>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</si>
  <si>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</si>
  <si>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</si>
  <si>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</si>
  <si>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</si>
  <si>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</si>
  <si>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</si>
  <si>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</si>
  <si>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</si>
  <si>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</si>
  <si>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</si>
  <si>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</si>
  <si>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</si>
  <si>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</si>
  <si>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</si>
  <si>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</si>
  <si>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</si>
  <si>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</si>
  <si>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</si>
  <si>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</si>
  <si>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</si>
  <si>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</si>
  <si>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</si>
  <si>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</si>
  <si>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</si>
  <si>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</si>
  <si>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</si>
  <si>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</si>
  <si>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</si>
  <si>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</si>
  <si>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</si>
  <si>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</si>
  <si>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</si>
  <si>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</si>
  <si>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</si>
  <si>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</si>
  <si>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</si>
  <si>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</si>
  <si>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</si>
  <si>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</si>
  <si>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</si>
  <si>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</si>
  <si>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</si>
  <si>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</si>
  <si>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</si>
  <si>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</si>
  <si>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</si>
  <si>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</si>
  <si>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</si>
  <si>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</si>
  <si>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</si>
  <si>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</si>
  <si>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</si>
  <si>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</si>
  <si>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</si>
  <si>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</si>
  <si>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</si>
  <si>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</si>
  <si>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</si>
  <si>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</si>
  <si>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</si>
  <si>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</si>
  <si>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</si>
  <si>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</si>
  <si>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</si>
  <si>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</si>
  <si>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</si>
  <si>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</si>
  <si>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</si>
  <si>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</si>
  <si>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</si>
  <si>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</si>
  <si>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</si>
  <si>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</si>
  <si>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</si>
  <si>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</si>
  <si>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</si>
  <si>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</si>
  <si>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</si>
  <si>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</si>
  <si>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</si>
  <si>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</si>
  <si>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</si>
  <si>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</si>
  <si>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</si>
  <si>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</si>
  <si>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</si>
  <si>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</si>
  <si>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</si>
  <si>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</si>
  <si>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</si>
  <si>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</si>
  <si>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</si>
  <si>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</si>
  <si>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</si>
  <si>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</si>
  <si>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</si>
  <si>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</si>
  <si>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</si>
  <si>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</si>
  <si>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</si>
  <si>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</si>
  <si>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</si>
  <si>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</si>
  <si>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</si>
  <si>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</si>
  <si>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</si>
  <si>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</si>
  <si>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</si>
  <si>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</si>
  <si>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</si>
  <si>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</si>
  <si>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</si>
  <si>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</si>
  <si>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</si>
  <si>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</si>
  <si>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</si>
  <si>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</si>
  <si>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</si>
  <si>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</si>
  <si>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</si>
  <si>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</si>
  <si>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</si>
  <si>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</si>
  <si>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</si>
  <si>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</si>
  <si>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</si>
  <si>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</si>
  <si>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</si>
  <si>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</si>
  <si>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</si>
  <si>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</si>
  <si>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</si>
  <si>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</si>
  <si>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</si>
  <si>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</si>
  <si>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</si>
  <si>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</si>
  <si>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</si>
  <si>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</si>
  <si>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</si>
  <si>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</si>
  <si>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</si>
  <si>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</si>
  <si>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</si>
  <si>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</si>
  <si>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</si>
  <si>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</si>
  <si>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</si>
  <si>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</si>
  <si>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</si>
  <si>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</si>
  <si>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</si>
  <si>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</si>
  <si>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</si>
  <si>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</si>
  <si>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</si>
  <si>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</si>
  <si>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</si>
  <si>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</si>
  <si>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</si>
  <si>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</si>
  <si>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</si>
  <si>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</si>
  <si>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</si>
  <si>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</si>
  <si>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</si>
  <si>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</si>
  <si>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</si>
  <si>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</si>
  <si>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</si>
  <si>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</si>
  <si>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</si>
  <si>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</si>
  <si>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</si>
  <si>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</si>
  <si>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</si>
  <si>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</si>
  <si>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</si>
  <si>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</si>
  <si>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</si>
  <si>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</si>
  <si>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</si>
  <si>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</si>
  <si>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</si>
  <si>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</si>
  <si>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</si>
  <si>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</si>
  <si>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</si>
  <si>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</si>
  <si>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</si>
  <si>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</si>
  <si>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</si>
  <si>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</si>
  <si>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</si>
  <si>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</si>
  <si>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</si>
  <si>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</si>
  <si>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</si>
  <si>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</si>
  <si>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</si>
  <si>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</si>
  <si>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</si>
  <si>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</si>
  <si>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</si>
  <si>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</si>
  <si>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</si>
  <si>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</si>
  <si>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</si>
  <si>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</si>
  <si>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</si>
  <si>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</si>
  <si>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</si>
  <si>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</si>
  <si>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</si>
  <si>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</si>
  <si>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</si>
  <si>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</si>
  <si>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</si>
  <si>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</si>
  <si>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</si>
  <si>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</si>
  <si>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</si>
  <si>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</si>
  <si>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</si>
  <si>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</si>
  <si>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</si>
  <si>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</si>
  <si>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</si>
  <si>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</si>
  <si>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</si>
  <si>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</si>
  <si>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</si>
  <si>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</si>
  <si>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</si>
  <si>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</si>
  <si>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</si>
  <si>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</si>
  <si>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</si>
  <si>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</si>
  <si>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</si>
  <si>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</si>
  <si>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</si>
  <si>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</si>
  <si>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</si>
  <si>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</si>
  <si>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</si>
  <si>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</si>
  <si>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</si>
  <si>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</si>
  <si>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</si>
  <si>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</si>
  <si>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</si>
  <si>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</si>
  <si>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</si>
  <si>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</si>
  <si>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</si>
  <si>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</si>
  <si>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</si>
  <si>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</si>
  <si>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</si>
  <si>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</si>
  <si>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</si>
  <si>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</si>
  <si>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</si>
  <si>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</si>
  <si>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</si>
  <si>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</si>
  <si>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</si>
  <si>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</si>
  <si>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</si>
  <si>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</si>
  <si>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</si>
  <si>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</si>
  <si>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</si>
  <si>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</si>
  <si>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</si>
  <si>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</si>
  <si>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</si>
  <si>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</si>
  <si>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</si>
  <si>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</si>
  <si>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</si>
  <si>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</si>
  <si>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</si>
  <si>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</si>
  <si>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</si>
  <si>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</si>
  <si>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</si>
  <si>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</si>
  <si>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</si>
  <si>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</si>
  <si>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</si>
  <si>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</si>
  <si>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</si>
  <si>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</si>
  <si>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</si>
  <si>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</si>
  <si>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</si>
  <si>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</si>
  <si>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</si>
  <si>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</si>
  <si>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</si>
  <si>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</si>
  <si>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</si>
  <si>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</si>
  <si>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</si>
  <si>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</si>
  <si>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</si>
  <si>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</si>
  <si>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</si>
  <si>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</si>
  <si>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</si>
  <si>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</si>
  <si>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</si>
  <si>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</si>
  <si>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</si>
  <si>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</si>
  <si>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</si>
  <si>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</si>
  <si>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</si>
  <si>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</si>
  <si>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</si>
  <si>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</si>
  <si>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</si>
  <si>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</si>
  <si>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</si>
  <si>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</si>
  <si>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</si>
  <si>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</si>
  <si>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</si>
  <si>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</si>
  <si>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</si>
  <si>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</si>
  <si>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</si>
  <si>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</si>
  <si>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</si>
  <si>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</si>
  <si>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</si>
  <si>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</si>
  <si>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</si>
  <si>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</si>
  <si>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</si>
  <si>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</si>
  <si>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</si>
  <si>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</si>
  <si>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</si>
  <si>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</si>
  <si>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</si>
  <si>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</si>
  <si>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</si>
  <si>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</si>
  <si>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</si>
  <si>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</si>
  <si>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</si>
  <si>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</si>
  <si>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</si>
  <si>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</si>
  <si>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</si>
  <si>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</si>
  <si>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</si>
  <si>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</si>
  <si>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</si>
  <si>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</si>
  <si>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</si>
  <si>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</si>
  <si>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</si>
  <si>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</si>
  <si>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</si>
  <si>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</si>
  <si>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</si>
  <si>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</si>
  <si>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</si>
  <si>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</si>
  <si>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</si>
  <si>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</si>
  <si>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</si>
  <si>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</si>
  <si>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</si>
  <si>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</si>
  <si>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</si>
  <si>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</si>
  <si>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</si>
  <si>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</si>
  <si>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</si>
  <si>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</si>
  <si>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</si>
  <si>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</si>
  <si>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</si>
  <si>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</si>
  <si>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</si>
  <si>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</si>
  <si>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</si>
  <si>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</si>
  <si>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</si>
  <si>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</si>
  <si>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</si>
  <si>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</si>
  <si>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</si>
  <si>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</si>
  <si>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</si>
  <si>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</si>
  <si>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</si>
  <si>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</si>
  <si>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</si>
  <si>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</si>
  <si>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</si>
  <si>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</si>
  <si>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</si>
  <si>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</si>
  <si>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</si>
  <si>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</si>
  <si>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</si>
  <si>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</si>
  <si>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</si>
  <si>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</si>
  <si>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</si>
  <si>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</si>
  <si>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</si>
  <si>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</si>
  <si>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</si>
  <si>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</si>
  <si>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</si>
  <si>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</si>
  <si>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</si>
  <si>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</si>
  <si>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</si>
  <si>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</si>
  <si>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</si>
  <si>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</si>
  <si>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</si>
  <si>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</si>
  <si>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</si>
  <si>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</si>
  <si>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</si>
  <si>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</si>
  <si>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</si>
  <si>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</si>
  <si>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</si>
  <si>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</si>
  <si>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</si>
  <si>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</si>
  <si>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</si>
  <si>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</si>
  <si>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</si>
  <si>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</si>
  <si>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</si>
  <si>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</si>
  <si>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</si>
  <si>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</si>
  <si>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</si>
  <si>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</si>
  <si>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</si>
  <si>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</si>
  <si>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</si>
  <si>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</si>
  <si>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</si>
  <si>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</si>
  <si>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</si>
  <si>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</si>
  <si>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</si>
  <si>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</si>
  <si>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</si>
  <si>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</si>
  <si>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</si>
  <si>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</si>
  <si>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</si>
  <si>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</si>
  <si>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</si>
  <si>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</si>
  <si>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</si>
  <si>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</si>
  <si>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</si>
  <si>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</si>
  <si>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</si>
  <si>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</si>
  <si>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</si>
  <si>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</si>
  <si>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</si>
  <si>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</si>
  <si>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</si>
  <si>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</si>
  <si>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</si>
  <si>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</si>
  <si>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</si>
  <si>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</si>
  <si>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</si>
  <si>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</si>
  <si>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</si>
  <si>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</si>
  <si>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</si>
  <si>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</si>
  <si>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</si>
  <si>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</si>
  <si>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</si>
  <si>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</si>
  <si>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</si>
  <si>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</si>
  <si>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</si>
  <si>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</si>
  <si>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</si>
  <si>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</si>
  <si>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</si>
  <si>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</si>
  <si>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</si>
  <si>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</si>
  <si>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</si>
  <si>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</si>
  <si>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</si>
  <si>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</si>
  <si>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</si>
  <si>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</si>
  <si>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</si>
  <si>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</si>
  <si>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</si>
  <si>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</si>
  <si>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</si>
  <si>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</si>
  <si>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</si>
  <si>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</si>
  <si>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</si>
  <si>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</si>
  <si>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</si>
  <si>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</si>
  <si>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</si>
  <si>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</si>
  <si>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</si>
  <si>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</si>
  <si>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</si>
  <si>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</si>
  <si>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</si>
  <si>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</si>
  <si>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</si>
  <si>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</si>
  <si>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</si>
  <si>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</si>
  <si>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</si>
  <si>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</si>
  <si>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</si>
  <si>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</si>
  <si>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</si>
  <si>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</si>
  <si>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</si>
  <si>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</si>
  <si>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</si>
  <si>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</si>
  <si>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</si>
  <si>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</si>
  <si>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</si>
  <si>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</si>
  <si>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</si>
  <si>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</si>
  <si>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</si>
  <si>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</si>
  <si>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</si>
  <si>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</si>
  <si>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</si>
  <si>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</si>
  <si>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</si>
  <si>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</si>
  <si>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</si>
  <si>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</si>
  <si>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</si>
  <si>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</si>
  <si>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</si>
  <si>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</si>
  <si>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</si>
  <si>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</si>
  <si>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</si>
  <si>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</si>
  <si>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</si>
  <si>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</si>
  <si>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</si>
  <si>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</si>
  <si>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</si>
  <si>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</si>
  <si>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</si>
  <si>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</si>
  <si>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</si>
  <si>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</si>
  <si>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</si>
  <si>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</si>
  <si>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</si>
  <si>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</si>
  <si>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</si>
  <si>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</si>
  <si>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</si>
  <si>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</si>
  <si>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</si>
  <si>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</si>
  <si>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</si>
  <si>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</si>
  <si>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</si>
  <si>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</si>
  <si>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</si>
  <si>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</si>
  <si>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</si>
  <si>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</si>
  <si>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</si>
  <si>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</si>
  <si>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</si>
  <si>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</si>
  <si>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</si>
  <si>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</si>
  <si>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</si>
  <si>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</si>
  <si>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</si>
  <si>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</si>
  <si>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</si>
  <si>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</si>
  <si>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</si>
  <si>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</si>
  <si>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</si>
  <si>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</si>
  <si>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</si>
  <si>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</si>
  <si>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</si>
  <si>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</si>
  <si>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</si>
  <si>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</si>
  <si>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</si>
  <si>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</si>
  <si>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</si>
  <si>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</si>
  <si>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</si>
  <si>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</si>
  <si>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</si>
  <si>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</si>
  <si>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</si>
  <si>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</si>
  <si>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</si>
  <si>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</si>
  <si>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</si>
  <si>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</si>
  <si>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</si>
  <si>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</si>
  <si>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</si>
  <si>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</si>
  <si>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</si>
  <si>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</si>
  <si>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</si>
  <si>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</si>
  <si>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</si>
  <si>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</si>
  <si>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</si>
  <si>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</si>
  <si>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</si>
  <si>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</si>
  <si>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</si>
  <si>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</si>
  <si>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</si>
  <si>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</si>
  <si>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</si>
  <si>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</si>
  <si>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</si>
  <si>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</si>
  <si>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</si>
  <si>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</si>
  <si>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</si>
  <si>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</si>
  <si>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</si>
  <si>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</si>
  <si>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</si>
  <si>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</si>
  <si>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</si>
  <si>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</si>
  <si>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</si>
  <si>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</si>
  <si>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</si>
  <si>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</si>
  <si>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</si>
  <si>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</si>
  <si>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</si>
  <si>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</si>
  <si>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</si>
  <si>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</si>
  <si>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</si>
  <si>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</si>
  <si>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</si>
  <si>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</si>
  <si>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</si>
  <si>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</si>
  <si>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</si>
  <si>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</si>
  <si>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</si>
  <si>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</si>
  <si>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</si>
  <si>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</si>
  <si>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</si>
  <si>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</si>
  <si>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</si>
  <si>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</si>
  <si>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</si>
  <si>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</si>
  <si>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</si>
  <si>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</si>
  <si>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</si>
  <si>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</si>
  <si>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</si>
  <si>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</si>
  <si>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</si>
  <si>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</si>
  <si>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</si>
  <si>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</si>
  <si>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</si>
  <si>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</si>
  <si>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</si>
  <si>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</si>
  <si>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</si>
  <si>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</si>
  <si>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</si>
  <si>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</si>
  <si>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</si>
  <si>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</si>
  <si>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</si>
  <si>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</si>
  <si>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</si>
  <si>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</si>
  <si>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</si>
  <si>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</si>
  <si>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</si>
  <si>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</si>
  <si>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</si>
  <si>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</si>
  <si>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</si>
  <si>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</si>
  <si>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</si>
  <si>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</si>
  <si>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</si>
  <si>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</si>
  <si>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</si>
  <si>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</si>
  <si>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</si>
  <si>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</si>
  <si>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</si>
  <si>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</si>
  <si>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</si>
  <si>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</si>
  <si>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</si>
  <si>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</si>
  <si>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</si>
  <si>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</si>
  <si>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</si>
  <si>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</si>
  <si>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</si>
  <si>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</si>
  <si>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</si>
  <si>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</si>
  <si>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</si>
  <si>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</si>
  <si>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</si>
  <si>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</si>
  <si>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</si>
  <si>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</si>
  <si>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</si>
  <si>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</si>
  <si>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</si>
  <si>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</si>
  <si>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</si>
  <si>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</si>
  <si>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</si>
  <si>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</si>
  <si>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</si>
  <si>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</si>
  <si>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</si>
  <si>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</si>
  <si>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</si>
  <si>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</si>
  <si>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</si>
  <si>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</si>
  <si>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</si>
  <si>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</si>
  <si>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</si>
  <si>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</si>
  <si>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</si>
  <si>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</si>
  <si>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</si>
  <si>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</si>
  <si>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</si>
  <si>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</si>
  <si>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</si>
  <si>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</si>
  <si>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</si>
  <si>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</si>
  <si>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</si>
  <si>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</si>
  <si>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</si>
  <si>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</si>
  <si>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</si>
  <si>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</si>
  <si>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</si>
  <si>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</si>
  <si>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</si>
  <si>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</si>
  <si>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</si>
  <si>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</si>
  <si>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</si>
  <si>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</si>
  <si>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</si>
  <si>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</si>
  <si>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</si>
  <si>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</si>
  <si>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</si>
  <si>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</si>
  <si>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</si>
  <si>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</si>
  <si>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</si>
  <si>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</si>
  <si>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</si>
  <si>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</si>
  <si>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</si>
  <si>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</si>
  <si>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</si>
  <si>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</si>
  <si>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</si>
  <si>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</si>
  <si>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</si>
  <si>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</si>
  <si>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</si>
  <si>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</si>
  <si>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</si>
  <si>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</si>
  <si>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</si>
  <si>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</si>
  <si>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</si>
  <si>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</si>
  <si>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</si>
  <si>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</si>
  <si>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</si>
  <si>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</si>
  <si>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</si>
  <si>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</si>
  <si>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</si>
  <si>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</si>
  <si>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</si>
  <si>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</si>
  <si>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</si>
  <si>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</si>
  <si>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</si>
  <si>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</si>
  <si>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</si>
  <si>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</si>
  <si>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</si>
  <si>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</si>
  <si>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</si>
  <si>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</si>
  <si>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</si>
  <si>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</si>
  <si>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</si>
  <si>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</si>
  <si>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</si>
  <si>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</si>
  <si>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</si>
  <si>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</si>
  <si>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</si>
  <si>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</si>
  <si>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</si>
  <si>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</si>
  <si>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</si>
  <si>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</si>
  <si>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</si>
  <si>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</si>
  <si>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</si>
  <si>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</si>
  <si>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</si>
  <si>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</si>
  <si>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</si>
  <si>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</si>
  <si>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</si>
  <si>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</si>
  <si>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</si>
  <si>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</si>
  <si>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</si>
  <si>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</si>
  <si>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</si>
  <si>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</si>
  <si>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</si>
  <si>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</si>
  <si>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</si>
  <si>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</si>
  <si>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</si>
  <si>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</si>
  <si>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</si>
  <si>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</si>
  <si>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</si>
  <si>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</si>
  <si>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</si>
  <si>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</si>
  <si>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</si>
  <si>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</si>
  <si>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</si>
  <si>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</si>
  <si>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</si>
  <si>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</si>
  <si>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</si>
  <si>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</si>
  <si>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</si>
  <si>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</si>
  <si>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</si>
  <si>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</si>
  <si>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</si>
  <si>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</si>
  <si>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</si>
  <si>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</si>
  <si>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</si>
  <si>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</si>
  <si>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</si>
  <si>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</si>
  <si>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</si>
  <si>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</si>
  <si>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</si>
  <si>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</si>
  <si>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</si>
  <si>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</si>
  <si>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</si>
  <si>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</si>
  <si>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</si>
  <si>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</si>
  <si>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</si>
  <si>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</si>
  <si>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</si>
  <si>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</si>
  <si>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</si>
  <si>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</si>
  <si>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</si>
  <si>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</si>
  <si>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</si>
  <si>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</si>
  <si>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</si>
  <si>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</si>
  <si>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</si>
  <si>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</si>
  <si>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</si>
  <si>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</si>
  <si>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</si>
  <si>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</si>
  <si>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</si>
  <si>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</si>
  <si>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</si>
  <si>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</si>
  <si>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</si>
  <si>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</si>
  <si>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</si>
  <si>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</si>
  <si>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</si>
  <si>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</si>
  <si>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</si>
  <si>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</si>
  <si>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</si>
  <si>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</si>
  <si>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</si>
  <si>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</si>
  <si>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</si>
  <si>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</si>
  <si>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</si>
  <si>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</si>
  <si>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</si>
  <si>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</si>
  <si>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</si>
  <si>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</si>
  <si>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</si>
  <si>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</si>
  <si>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</si>
  <si>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</si>
  <si>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</si>
  <si>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</si>
  <si>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</si>
  <si>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</si>
  <si>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</si>
  <si>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</si>
  <si>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</si>
  <si>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</si>
  <si>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</si>
  <si>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</si>
  <si>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</si>
  <si>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</si>
  <si>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</si>
  <si>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</si>
  <si>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</si>
  <si>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</si>
  <si>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</si>
  <si>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</si>
  <si>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</si>
  <si>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</si>
  <si>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</si>
  <si>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</si>
  <si>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</si>
  <si>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</si>
  <si>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</si>
  <si>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</si>
  <si>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</si>
  <si>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</si>
  <si>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</si>
  <si>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</si>
  <si>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</si>
  <si>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</si>
  <si>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</si>
  <si>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</si>
  <si>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</si>
  <si>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</si>
  <si>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</si>
  <si>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</si>
  <si>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</si>
  <si>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</si>
  <si>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</si>
  <si>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</si>
  <si>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</si>
  <si>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</si>
  <si>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</si>
  <si>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</si>
  <si>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</si>
  <si>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</si>
  <si>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</si>
  <si>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</si>
  <si>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</si>
  <si>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</si>
  <si>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</si>
  <si>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</si>
  <si>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</si>
  <si>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</si>
  <si>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</si>
  <si>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</si>
  <si>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</si>
  <si>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</si>
  <si>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</si>
  <si>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</si>
  <si>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</si>
  <si>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</si>
  <si>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</si>
  <si>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</si>
  <si>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</si>
  <si>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</si>
  <si>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</si>
  <si>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</si>
  <si>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</si>
  <si>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</si>
  <si>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</si>
  <si>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</si>
  <si>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</si>
  <si>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</si>
  <si>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</si>
  <si>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</si>
  <si>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</si>
  <si>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</si>
  <si>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</si>
  <si>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</si>
  <si>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</si>
  <si>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</si>
  <si>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</si>
  <si>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</si>
  <si>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</si>
  <si>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</si>
  <si>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</si>
  <si>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</si>
  <si>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</si>
  <si>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</si>
  <si>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</si>
  <si>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</si>
  <si>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</si>
  <si>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</si>
  <si>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</si>
  <si>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</si>
  <si>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</si>
  <si>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</si>
  <si>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</si>
  <si>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</si>
  <si>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</si>
  <si>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</si>
  <si>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</si>
  <si>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</si>
  <si>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</si>
  <si>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</si>
  <si>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</si>
  <si>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</si>
  <si>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</si>
  <si>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</si>
  <si>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</si>
  <si>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</si>
  <si>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</si>
  <si>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</si>
  <si>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</si>
  <si>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</si>
  <si>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</si>
  <si>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</si>
  <si>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</si>
  <si>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</si>
  <si>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</si>
  <si>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</si>
  <si>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</si>
  <si>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</si>
  <si>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</si>
  <si>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</si>
  <si>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</si>
  <si>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</si>
  <si>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</si>
  <si>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</si>
  <si>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</si>
  <si>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</si>
  <si>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</si>
  <si>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</si>
  <si>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</si>
  <si>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</si>
  <si>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</si>
  <si>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</si>
  <si>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</si>
  <si>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</si>
  <si>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</si>
  <si>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</si>
  <si>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</si>
  <si>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</si>
  <si>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</si>
  <si>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</si>
  <si>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</si>
  <si>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</si>
  <si>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</si>
  <si>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</si>
  <si>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</si>
  <si>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</si>
  <si>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</si>
  <si>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</si>
  <si>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</si>
  <si>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</si>
  <si>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</si>
  <si>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</si>
  <si>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</si>
  <si>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</si>
  <si>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</si>
  <si>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</si>
  <si>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</si>
  <si>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</si>
  <si>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</si>
  <si>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</si>
  <si>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</si>
  <si>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</si>
  <si>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</si>
  <si>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</si>
  <si>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</si>
  <si>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</si>
  <si>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</si>
  <si>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</si>
  <si>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</si>
  <si>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</si>
  <si>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</si>
  <si>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</si>
  <si>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</si>
  <si>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</si>
  <si>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</si>
  <si>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</si>
  <si>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</si>
  <si>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</si>
  <si>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</si>
  <si>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</si>
  <si>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</si>
  <si>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</si>
  <si>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</si>
  <si>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</si>
  <si>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</si>
  <si>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</si>
  <si>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</si>
  <si>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</si>
  <si>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</si>
  <si>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</si>
  <si>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</si>
  <si>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</si>
  <si>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</si>
  <si>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</si>
  <si>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</si>
  <si>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</si>
  <si>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</si>
  <si>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</si>
  <si>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</si>
  <si>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</si>
  <si>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</si>
  <si>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</si>
  <si>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</si>
  <si>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</si>
  <si>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</si>
  <si>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</si>
  <si>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</si>
  <si>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</si>
  <si>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</si>
  <si>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</si>
  <si>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</si>
  <si>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</si>
  <si>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</si>
  <si>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</si>
  <si>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</si>
  <si>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</si>
  <si>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</si>
  <si>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</si>
  <si>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</si>
  <si>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</si>
  <si>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</si>
  <si>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</si>
  <si>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</si>
  <si>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</si>
  <si>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</si>
  <si>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</si>
  <si>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</si>
  <si>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</si>
  <si>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</si>
  <si>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</si>
  <si>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</si>
  <si>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</si>
  <si>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</si>
  <si>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</si>
  <si>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</si>
  <si>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</si>
  <si>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</si>
  <si>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</si>
  <si>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</si>
  <si>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</si>
  <si>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</si>
  <si>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</si>
  <si>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</si>
  <si>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</si>
  <si>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</si>
  <si>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</si>
  <si>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</si>
  <si>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</si>
  <si>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</si>
  <si>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</si>
  <si>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</si>
  <si>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</si>
  <si>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</si>
  <si>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</si>
  <si>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</si>
  <si>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</si>
  <si>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</si>
  <si>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</si>
  <si>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</si>
  <si>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</si>
  <si>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</si>
  <si>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</si>
  <si>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</si>
  <si>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</si>
  <si>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</si>
  <si>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</si>
  <si>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</si>
  <si>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</si>
  <si>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</si>
  <si>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</si>
  <si>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</si>
  <si>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</si>
  <si>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</si>
  <si>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</si>
  <si>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</si>
  <si>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</si>
  <si>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</si>
  <si>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</si>
  <si>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</si>
  <si>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</si>
  <si>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</si>
  <si>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</si>
  <si>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</si>
  <si>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</si>
  <si>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</si>
  <si>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</si>
  <si>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</si>
  <si>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</si>
  <si>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</si>
  <si>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</si>
  <si>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</si>
  <si>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</si>
  <si>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</si>
  <si>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</si>
  <si>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</si>
  <si>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</si>
  <si>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</si>
  <si>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</si>
  <si>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</si>
  <si>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</si>
  <si>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</si>
  <si>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</si>
  <si>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</si>
  <si>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</si>
  <si>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</si>
  <si>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</si>
  <si>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</si>
  <si>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</si>
  <si>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</si>
  <si>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</si>
  <si>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</si>
  <si>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</si>
  <si>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</si>
  <si>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</si>
  <si>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</si>
  <si>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</si>
  <si>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</si>
  <si>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</si>
  <si>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</si>
  <si>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</si>
  <si>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</si>
  <si>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</si>
  <si>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</si>
  <si>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</si>
  <si>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</si>
  <si>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</si>
  <si>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</si>
  <si>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</si>
  <si>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</si>
  <si>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</si>
  <si>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</si>
  <si>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</si>
  <si>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</si>
  <si>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</si>
  <si>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</si>
  <si>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</si>
  <si>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</si>
  <si>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</si>
  <si>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</si>
  <si>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</si>
  <si>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</si>
  <si>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</si>
  <si>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</si>
  <si>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</si>
  <si>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</si>
  <si>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</si>
  <si>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</si>
  <si>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</si>
  <si>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</si>
  <si>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</si>
  <si>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</si>
  <si>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</si>
  <si>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</si>
  <si>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</si>
  <si>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</si>
  <si>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</si>
  <si>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</si>
  <si>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</si>
  <si>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</si>
  <si>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</si>
  <si>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</si>
  <si>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</si>
  <si>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</si>
  <si>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</si>
  <si>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</si>
  <si>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</si>
  <si>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</si>
  <si>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</si>
  <si>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</si>
  <si>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</si>
  <si>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</si>
  <si>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</si>
  <si>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</si>
  <si>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</si>
  <si>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</si>
  <si>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</si>
  <si>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</si>
  <si>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</si>
  <si>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</si>
  <si>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</si>
  <si>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</si>
  <si>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</si>
  <si>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</si>
  <si>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</si>
  <si>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</si>
  <si>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</si>
  <si>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</si>
  <si>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</si>
  <si>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</si>
  <si>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</si>
  <si>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</si>
  <si>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</si>
  <si>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</si>
  <si>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</si>
  <si>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</si>
  <si>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</si>
  <si>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</si>
  <si>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</si>
  <si>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</si>
  <si>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</si>
  <si>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</si>
  <si>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</si>
  <si>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</si>
  <si>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</si>
  <si>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</si>
  <si>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</si>
  <si>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</si>
  <si>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</si>
  <si>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</si>
  <si>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</si>
  <si>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</si>
  <si>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</si>
  <si>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</si>
  <si>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</si>
  <si>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</si>
  <si>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</si>
  <si>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</si>
  <si>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</si>
  <si>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</si>
  <si>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</si>
  <si>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</si>
  <si>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</si>
  <si>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</si>
  <si>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</si>
  <si>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</si>
  <si>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</si>
  <si>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</si>
  <si>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</si>
  <si>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</si>
  <si>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</si>
  <si>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</si>
  <si>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</si>
  <si>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</si>
  <si>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</si>
  <si>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</si>
  <si>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</si>
  <si>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</si>
  <si>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</si>
  <si>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</si>
  <si>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</si>
  <si>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</si>
  <si>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</si>
  <si>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</si>
  <si>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</si>
  <si>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</si>
  <si>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</si>
  <si>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</si>
  <si>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</si>
  <si>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</si>
  <si>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</si>
  <si>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</si>
  <si>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</si>
  <si>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</si>
  <si>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</si>
  <si>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</si>
  <si>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</si>
  <si>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</si>
  <si>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</si>
  <si>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</si>
  <si>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</si>
  <si>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</si>
  <si>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</si>
  <si>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</si>
  <si>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</si>
  <si>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</si>
  <si>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</si>
  <si>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</si>
  <si>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</si>
  <si>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</si>
  <si>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</si>
  <si>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</si>
  <si>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</si>
  <si>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</si>
  <si>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</si>
  <si>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</si>
  <si>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</si>
  <si>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</si>
  <si>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</si>
  <si>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</si>
  <si>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</si>
  <si>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</si>
  <si>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</si>
  <si>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</si>
  <si>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</si>
  <si>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</si>
  <si>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</si>
  <si>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</si>
  <si>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</si>
  <si>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</si>
  <si>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</si>
  <si>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</si>
  <si>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</si>
  <si>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</si>
  <si>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</si>
  <si>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</si>
  <si>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</si>
  <si>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</si>
  <si>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</si>
  <si>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</si>
  <si>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</si>
  <si>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</si>
  <si>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</si>
  <si>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</si>
  <si>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</si>
  <si>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</si>
  <si>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</si>
  <si>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</si>
  <si>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</si>
  <si>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</si>
  <si>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</si>
  <si>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</si>
  <si>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</si>
  <si>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</si>
  <si>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</si>
  <si>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</si>
  <si>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</si>
  <si>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</si>
  <si>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</si>
  <si>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</si>
  <si>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</si>
  <si>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</si>
  <si>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</si>
  <si>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</si>
  <si>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</si>
  <si>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</si>
  <si>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</si>
  <si>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</si>
  <si>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</si>
  <si>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</si>
  <si>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</si>
  <si>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</si>
  <si>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</si>
  <si>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</si>
  <si>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</si>
  <si>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</si>
  <si>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</si>
  <si>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</si>
  <si>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</si>
  <si>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</si>
  <si>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</si>
  <si>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</si>
  <si>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</si>
  <si>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</si>
  <si>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</si>
  <si>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</si>
  <si>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</si>
  <si>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</si>
  <si>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</si>
  <si>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</si>
  <si>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</si>
  <si>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</si>
  <si>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</si>
  <si>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</si>
  <si>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</si>
  <si>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</si>
  <si>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</si>
  <si>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</si>
  <si>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</si>
  <si>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</si>
  <si>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</si>
  <si>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</si>
  <si>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</si>
  <si>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</si>
  <si>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</si>
  <si>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</si>
  <si>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</si>
  <si>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</si>
  <si>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</si>
  <si>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</si>
  <si>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</si>
  <si>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</si>
  <si>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</si>
  <si>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</si>
  <si>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</si>
  <si>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</si>
  <si>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</si>
  <si>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</si>
  <si>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</si>
  <si>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</si>
  <si>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</si>
  <si>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</si>
  <si>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</si>
  <si>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</si>
  <si>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</si>
  <si>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</si>
  <si>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</si>
  <si>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</si>
  <si>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</si>
  <si>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</si>
  <si>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</si>
  <si>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</si>
  <si>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</si>
  <si>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</si>
  <si>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</si>
  <si>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</si>
  <si>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</si>
  <si>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</si>
  <si>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</si>
  <si>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</si>
  <si>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</si>
  <si>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</si>
  <si>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</si>
  <si>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</si>
  <si>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</si>
  <si>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</si>
  <si>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</si>
  <si>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</si>
  <si>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</si>
  <si>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</si>
  <si>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</si>
  <si>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</si>
  <si>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</si>
  <si>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</si>
  <si>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</si>
  <si>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</si>
  <si>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</si>
  <si>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</si>
  <si>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</si>
  <si>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</si>
  <si>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</si>
  <si>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</si>
  <si>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</si>
  <si>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</si>
  <si>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</si>
  <si>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</si>
  <si>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</si>
  <si>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</si>
  <si>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</si>
  <si>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</si>
  <si>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</si>
  <si>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</si>
  <si>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</si>
  <si>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</si>
  <si>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</si>
  <si>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</si>
  <si>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</si>
  <si>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</si>
  <si>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</si>
  <si>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</si>
  <si>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</si>
  <si>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</si>
  <si>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</si>
  <si>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</si>
  <si>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</si>
  <si>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</si>
  <si>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</si>
  <si>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</si>
  <si>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</si>
  <si>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</si>
  <si>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</si>
  <si>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</si>
  <si>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</si>
  <si>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</si>
  <si>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</si>
  <si>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</si>
  <si>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</si>
  <si>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</si>
  <si>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</si>
  <si>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</si>
  <si>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</si>
  <si>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</si>
  <si>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</si>
  <si>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</si>
  <si>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</si>
  <si>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</si>
  <si>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</si>
  <si>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</si>
  <si>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</si>
  <si>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</si>
  <si>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</si>
  <si>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</si>
  <si>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</si>
  <si>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</si>
  <si>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</si>
  <si>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</si>
  <si>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</si>
  <si>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</si>
  <si>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</si>
  <si>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</si>
  <si>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</si>
  <si>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</si>
  <si>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</si>
  <si>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</si>
  <si>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</si>
  <si>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</si>
  <si>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</si>
  <si>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</si>
  <si>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</si>
  <si>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</si>
  <si>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</si>
  <si>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</si>
  <si>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</si>
  <si>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</si>
  <si>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</si>
  <si>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</si>
  <si>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</si>
  <si>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</si>
  <si>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</si>
  <si>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</si>
  <si>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</si>
  <si>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</si>
  <si>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</si>
  <si>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</si>
  <si>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</si>
  <si>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</si>
  <si>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</si>
  <si>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</si>
  <si>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</si>
  <si>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</si>
  <si>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</si>
  <si>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</si>
  <si>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</si>
  <si>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</si>
  <si>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</si>
  <si>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</si>
  <si>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</si>
  <si>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</si>
  <si>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</si>
  <si>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</si>
  <si>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</si>
  <si>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</si>
  <si>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</si>
  <si>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</si>
  <si>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</si>
  <si>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</si>
  <si>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</si>
  <si>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</si>
  <si>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</si>
  <si>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</si>
  <si>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</si>
  <si>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</si>
  <si>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</si>
  <si>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</si>
  <si>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</si>
  <si>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</si>
  <si>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</si>
  <si>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</si>
  <si>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</si>
  <si>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</si>
  <si>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</si>
  <si>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</si>
  <si>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</si>
  <si>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</si>
  <si>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</si>
  <si>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</si>
  <si>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</si>
  <si>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</si>
  <si>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</si>
  <si>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</si>
  <si>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</si>
  <si>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</si>
  <si>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</si>
  <si>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</si>
  <si>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</si>
  <si>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</si>
  <si>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</si>
  <si>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</si>
  <si>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</si>
  <si>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</si>
  <si>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</si>
  <si>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</si>
  <si>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</si>
  <si>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</si>
  <si>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</si>
  <si>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</si>
  <si>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</si>
  <si>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</si>
  <si>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</si>
  <si>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</si>
  <si>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</si>
  <si>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</si>
  <si>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</si>
  <si>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</si>
  <si>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</si>
  <si>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</si>
  <si>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</si>
  <si>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</si>
  <si>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</si>
  <si>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</si>
  <si>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</si>
  <si>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</si>
  <si>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</si>
  <si>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</si>
  <si>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</si>
  <si>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</si>
  <si>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</si>
  <si>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</si>
  <si>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</si>
  <si>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</si>
  <si>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</si>
  <si>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</si>
  <si>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</si>
  <si>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</si>
  <si>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</si>
  <si>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</si>
  <si>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</si>
  <si>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</si>
  <si>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</si>
  <si>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</si>
  <si>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</si>
  <si>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</si>
  <si>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</si>
  <si>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</si>
  <si>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</si>
  <si>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</si>
  <si>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</si>
  <si>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</si>
  <si>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</si>
  <si>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</si>
  <si>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</si>
  <si>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</si>
  <si>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</si>
  <si>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</si>
  <si>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</si>
  <si>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</si>
  <si>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</si>
  <si>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</si>
  <si>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</si>
  <si>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</si>
  <si>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</si>
  <si>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</si>
  <si>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</si>
  <si>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</si>
  <si>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</si>
  <si>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</si>
  <si>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</si>
  <si>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</si>
  <si>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</si>
  <si>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</si>
  <si>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</si>
  <si>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</si>
  <si>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</si>
  <si>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</si>
  <si>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</si>
  <si>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</si>
  <si>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</si>
  <si>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</si>
  <si>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</si>
  <si>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</si>
  <si>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</si>
  <si>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</si>
  <si>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</si>
  <si>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</si>
  <si>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</si>
  <si>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</si>
  <si>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</si>
  <si>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</si>
  <si>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</si>
  <si>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</si>
  <si>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</si>
  <si>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</si>
  <si>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</si>
  <si>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</si>
  <si>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</si>
  <si>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</si>
  <si>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</si>
  <si>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</si>
  <si>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</si>
  <si>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</si>
  <si>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</si>
  <si>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</si>
  <si>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</si>
  <si>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</si>
  <si>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</si>
  <si>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</si>
  <si>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</si>
  <si>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</si>
  <si>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</si>
  <si>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</si>
  <si>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</si>
  <si>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</si>
  <si>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</si>
  <si>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</si>
  <si>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</si>
  <si>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</si>
  <si>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</si>
  <si>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</si>
  <si>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</si>
  <si>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</si>
  <si>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</si>
  <si>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</si>
  <si>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</si>
  <si>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</si>
  <si>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</si>
  <si>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</si>
  <si>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</si>
  <si>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</si>
  <si>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</si>
  <si>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</si>
  <si>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</si>
  <si>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</si>
  <si>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</si>
  <si>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</si>
  <si>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</si>
  <si>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</si>
  <si>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</si>
  <si>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</si>
  <si>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</si>
  <si>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</si>
  <si>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</si>
  <si>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</si>
  <si>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</si>
  <si>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</si>
  <si>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</si>
  <si>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</si>
  <si>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</si>
  <si>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</si>
  <si>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</si>
  <si>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</si>
  <si>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</si>
  <si>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</si>
  <si>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</si>
  <si>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</si>
  <si>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</si>
  <si>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</si>
  <si>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</si>
  <si>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</si>
  <si>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</si>
  <si>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</si>
  <si>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</si>
  <si>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</si>
  <si>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</si>
  <si>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</si>
  <si>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</si>
  <si>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</si>
  <si>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</si>
  <si>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</si>
  <si>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</si>
  <si>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</si>
  <si>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</si>
  <si>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</si>
  <si>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</si>
  <si>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</si>
  <si>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</si>
  <si>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</si>
  <si>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</si>
  <si>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</si>
  <si>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</si>
  <si>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</si>
  <si>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</si>
  <si>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</si>
  <si>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</si>
  <si>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</si>
  <si>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</si>
  <si>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</si>
  <si>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</si>
  <si>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</si>
  <si>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</si>
  <si>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</si>
  <si>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</si>
  <si>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</si>
  <si>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</si>
  <si>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</si>
  <si>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</si>
  <si>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</si>
  <si>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</si>
  <si>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</si>
  <si>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</si>
  <si>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</si>
  <si>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</si>
  <si>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</si>
  <si>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</si>
  <si>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</si>
  <si>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</si>
  <si>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</si>
  <si>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</si>
  <si>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</si>
  <si>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</si>
  <si>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</si>
  <si>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</si>
  <si>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</si>
  <si>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</si>
  <si>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</si>
  <si>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</si>
  <si>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</si>
  <si>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</si>
  <si>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</si>
  <si>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</si>
  <si>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</si>
  <si>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</si>
  <si>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</si>
  <si>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</si>
  <si>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</si>
  <si>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</si>
  <si>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</si>
  <si>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</si>
  <si>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</si>
  <si>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</si>
  <si>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</si>
  <si>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</si>
  <si>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</si>
  <si>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</si>
  <si>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</si>
  <si>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</si>
  <si>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</si>
  <si>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</si>
  <si>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</si>
  <si>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</si>
  <si>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</si>
  <si>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</si>
  <si>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</si>
  <si>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</si>
  <si>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</si>
  <si>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</si>
  <si>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</si>
  <si>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</si>
  <si>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</si>
  <si>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</si>
  <si>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</si>
  <si>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</si>
  <si>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</si>
  <si>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</si>
  <si>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</si>
  <si>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</si>
  <si>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</si>
  <si>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</si>
  <si>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</si>
  <si>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</si>
  <si>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</si>
  <si>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</si>
  <si>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</si>
  <si>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</si>
  <si>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</si>
  <si>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</si>
  <si>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</si>
  <si>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</si>
  <si>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</si>
  <si>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</si>
  <si>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</si>
  <si>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</si>
  <si>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</si>
  <si>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</si>
  <si>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</si>
  <si>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</si>
  <si>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</si>
  <si>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</si>
  <si>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</si>
  <si>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</si>
  <si>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</si>
  <si>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</si>
  <si>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</si>
  <si>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</si>
  <si>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</si>
  <si>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</si>
  <si>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</si>
  <si>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</si>
  <si>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</si>
  <si>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</si>
  <si>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</si>
  <si>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</si>
  <si>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</si>
  <si>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</si>
  <si>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</si>
  <si>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</si>
  <si>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</si>
  <si>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</si>
  <si>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</si>
  <si>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</si>
  <si>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</si>
  <si>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</si>
  <si>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</si>
  <si>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</si>
  <si>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</si>
  <si>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</si>
  <si>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</si>
  <si>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</si>
  <si>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</si>
  <si>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</si>
  <si>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</si>
  <si>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</si>
  <si>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</si>
  <si>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</si>
  <si>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</si>
  <si>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</si>
  <si>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</si>
  <si>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</si>
  <si>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</si>
  <si>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</si>
  <si>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</si>
  <si>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</si>
  <si>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</si>
  <si>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</si>
  <si>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</si>
  <si>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</si>
  <si>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</si>
  <si>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</si>
  <si>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</si>
  <si>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</si>
  <si>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</si>
  <si>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</si>
  <si>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</si>
  <si>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</si>
  <si>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</si>
  <si>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</si>
  <si>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</si>
  <si>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</si>
  <si>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</si>
  <si>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</si>
  <si>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</si>
  <si>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</si>
  <si>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</si>
  <si>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</si>
  <si>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</si>
  <si>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</si>
  <si>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</si>
  <si>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</si>
  <si>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</si>
  <si>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</si>
  <si>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</si>
  <si>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</si>
  <si>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</si>
  <si>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</si>
  <si>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</si>
  <si>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</si>
  <si>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</si>
  <si>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</si>
  <si>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</si>
  <si>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</si>
  <si>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</si>
  <si>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</si>
  <si>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</si>
  <si>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</si>
  <si>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</si>
  <si>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</si>
  <si>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</si>
  <si>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</si>
  <si>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</si>
  <si>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</si>
  <si>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</si>
  <si>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</si>
  <si>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</si>
  <si>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</si>
  <si>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</si>
  <si>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</si>
  <si>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</si>
  <si>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</si>
  <si>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</si>
  <si>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</si>
  <si>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</si>
  <si>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</si>
  <si>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</si>
  <si>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</si>
  <si>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</si>
  <si>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</si>
  <si>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</si>
  <si>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</si>
  <si>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</si>
  <si>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</si>
  <si>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</si>
  <si>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</si>
  <si>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</si>
  <si>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</si>
  <si>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</si>
  <si>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</si>
  <si>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</si>
  <si>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</si>
  <si>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</si>
  <si>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</si>
  <si>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</si>
  <si>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</si>
  <si>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</si>
  <si>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</si>
  <si>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</si>
  <si>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</si>
  <si>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</si>
  <si>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</si>
  <si>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</si>
  <si>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</si>
  <si>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</si>
  <si>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</si>
  <si>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</si>
  <si>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</si>
  <si>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</si>
  <si>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</si>
  <si>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</si>
  <si>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</si>
  <si>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</si>
  <si>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</si>
  <si>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</si>
  <si>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</si>
  <si>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</si>
  <si>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</si>
  <si>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</si>
  <si>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</si>
  <si>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</si>
  <si>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</si>
  <si>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</si>
  <si>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</si>
  <si>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</si>
  <si>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</si>
  <si>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</si>
  <si>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</si>
  <si>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</si>
  <si>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</si>
  <si>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</si>
  <si>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</si>
  <si>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</si>
  <si>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</si>
  <si>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</si>
  <si>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</si>
  <si>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</si>
  <si>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</si>
  <si>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</si>
  <si>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</si>
  <si>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</si>
  <si>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</si>
  <si>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</si>
  <si>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</si>
  <si>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</si>
  <si>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</si>
  <si>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</si>
  <si>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</si>
  <si>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</si>
  <si>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</si>
  <si>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</si>
  <si>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</si>
  <si>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</si>
  <si>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</si>
  <si>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</si>
  <si>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</si>
  <si>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</si>
  <si>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</si>
  <si>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</si>
  <si>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</si>
  <si>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</si>
  <si>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</si>
  <si>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</si>
  <si>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</si>
  <si>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</si>
  <si>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</si>
  <si>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</si>
  <si>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</si>
  <si>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</si>
  <si>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</si>
  <si>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</si>
  <si>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</si>
  <si>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</si>
  <si>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</si>
  <si>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</si>
  <si>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</si>
  <si>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</si>
  <si>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</si>
  <si>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</si>
  <si>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</si>
  <si>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</si>
  <si>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</si>
  <si>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</si>
  <si>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</si>
  <si>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</si>
  <si>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</si>
  <si>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</si>
  <si>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</si>
  <si>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</si>
  <si>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</si>
  <si>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</si>
  <si>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</si>
  <si>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</si>
  <si>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</si>
  <si>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</si>
  <si>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</si>
  <si>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</si>
  <si>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</si>
  <si>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</si>
  <si>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</si>
  <si>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</si>
  <si>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</si>
  <si>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</si>
  <si>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</si>
  <si>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</si>
  <si>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</si>
  <si>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</si>
  <si>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</si>
  <si>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</si>
  <si>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</si>
  <si>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</si>
  <si>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</si>
  <si>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</si>
  <si>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</si>
  <si>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</si>
  <si>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</si>
  <si>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</si>
  <si>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</si>
  <si>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</si>
  <si>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</si>
  <si>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</si>
  <si>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</si>
  <si>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</si>
  <si>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</si>
  <si>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</si>
  <si>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</si>
  <si>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</si>
  <si>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</si>
  <si>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</si>
  <si>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</si>
  <si>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</si>
  <si>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</si>
  <si>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</si>
  <si>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</si>
  <si>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</si>
  <si>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</si>
  <si>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</si>
  <si>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</si>
  <si>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</si>
  <si>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</si>
  <si>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</si>
  <si>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</si>
  <si>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</si>
  <si>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</si>
  <si>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</si>
  <si>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</si>
  <si>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</si>
  <si>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</si>
  <si>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</si>
  <si>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</si>
  <si>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</si>
  <si>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</si>
  <si>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</si>
  <si>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</si>
  <si>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</si>
  <si>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</si>
  <si>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</si>
  <si>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</si>
  <si>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</si>
  <si>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</si>
  <si>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</si>
  <si>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</si>
  <si>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</si>
  <si>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</si>
  <si>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</si>
  <si>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</si>
  <si>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</si>
  <si>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</si>
  <si>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</si>
  <si>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</si>
  <si>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</si>
  <si>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</si>
  <si>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</si>
  <si>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</si>
  <si>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</si>
  <si>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</si>
  <si>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</si>
  <si>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</si>
  <si>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</si>
  <si>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</si>
  <si>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</si>
  <si>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</si>
  <si>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</si>
  <si>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</si>
  <si>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</si>
  <si>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</si>
  <si>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</si>
  <si>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</si>
  <si>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</si>
  <si>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</si>
  <si>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</si>
  <si>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</si>
  <si>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</si>
  <si>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</si>
  <si>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</si>
  <si>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</si>
  <si>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</si>
  <si>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</si>
  <si>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</si>
  <si>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</si>
  <si>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</si>
  <si>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</si>
  <si>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</si>
  <si>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</si>
  <si>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</si>
  <si>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</si>
  <si>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</si>
  <si>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</si>
  <si>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</si>
  <si>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</si>
  <si>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</si>
  <si>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</si>
  <si>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</si>
  <si>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</si>
  <si>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</si>
  <si>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</si>
  <si>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</si>
  <si>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</si>
  <si>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</si>
  <si>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</si>
  <si>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</si>
  <si>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</si>
  <si>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</si>
  <si>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</si>
  <si>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</si>
  <si>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</si>
  <si>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</si>
  <si>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</si>
  <si>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</si>
  <si>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</si>
  <si>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</si>
  <si>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</si>
  <si>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</si>
  <si>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</si>
  <si>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</si>
  <si>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</si>
  <si>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</si>
  <si>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</si>
  <si>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</si>
  <si>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</si>
  <si>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</si>
  <si>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</si>
  <si>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</si>
  <si>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</si>
  <si>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</si>
  <si>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</si>
  <si>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</si>
  <si>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</si>
  <si>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</si>
  <si>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</si>
  <si>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</si>
  <si>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</si>
  <si>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</si>
  <si>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</si>
  <si>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</si>
  <si>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</si>
  <si>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</si>
  <si>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</si>
  <si>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</si>
  <si>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</si>
  <si>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</si>
  <si>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</si>
  <si>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</si>
  <si>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</si>
  <si>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</si>
  <si>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</si>
  <si>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</si>
  <si>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</si>
  <si>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</si>
  <si>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</si>
  <si>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</si>
  <si>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</si>
  <si>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</si>
  <si>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</si>
  <si>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</si>
  <si>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</si>
  <si>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</si>
  <si>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</si>
  <si>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</si>
  <si>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</si>
  <si>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</si>
  <si>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</si>
  <si>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</si>
  <si>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</si>
  <si>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</si>
  <si>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</si>
  <si>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</si>
  <si>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</si>
  <si>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</si>
  <si>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</si>
  <si>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</si>
  <si>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</si>
  <si>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</si>
  <si>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</si>
  <si>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</si>
  <si>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</si>
  <si>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</si>
  <si>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</si>
  <si>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</si>
  <si>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</si>
  <si>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</si>
  <si>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</si>
  <si>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</si>
  <si>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</si>
  <si>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</si>
  <si>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</si>
  <si>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</si>
  <si>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</si>
  <si>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</si>
  <si>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</si>
  <si>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</si>
  <si>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</si>
  <si>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</si>
  <si>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</si>
  <si>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</si>
  <si>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</si>
  <si>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</si>
  <si>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</si>
  <si>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</si>
  <si>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</si>
  <si>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</si>
  <si>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</si>
  <si>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</si>
  <si>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</si>
  <si>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</si>
  <si>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</si>
  <si>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</si>
  <si>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</si>
  <si>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</si>
  <si>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</si>
  <si>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</si>
  <si>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</si>
  <si>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</si>
  <si>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</si>
  <si>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</si>
  <si>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</si>
  <si>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</si>
  <si>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</si>
  <si>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</si>
  <si>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</si>
  <si>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</si>
  <si>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</si>
  <si>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</si>
  <si>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</si>
  <si>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</si>
  <si>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</si>
  <si>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</si>
  <si>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</si>
  <si>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</si>
  <si>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</si>
  <si>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</si>
  <si>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</si>
  <si>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</si>
  <si>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</si>
  <si>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</si>
  <si>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</si>
  <si>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</si>
  <si>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</si>
  <si>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</si>
  <si>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</si>
  <si>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</si>
  <si>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</si>
  <si>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</si>
  <si>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</si>
  <si>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</si>
  <si>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</si>
  <si>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</si>
  <si>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</si>
  <si>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</si>
  <si>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</si>
  <si>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</si>
  <si>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</si>
  <si>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</si>
  <si>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</si>
  <si>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</si>
  <si>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</si>
  <si>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</si>
  <si>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</si>
  <si>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</si>
  <si>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</si>
  <si>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</si>
  <si>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</si>
  <si>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</si>
  <si>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</si>
  <si>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</si>
  <si>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</si>
  <si>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</si>
  <si>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</si>
  <si>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</si>
  <si>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</si>
  <si>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</si>
  <si>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</si>
  <si>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</si>
  <si>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</si>
  <si>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</si>
  <si>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</si>
  <si>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</si>
  <si>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</si>
  <si>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</si>
  <si>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</si>
  <si>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</si>
  <si>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</si>
  <si>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</si>
  <si>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</si>
  <si>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</si>
  <si>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</si>
  <si>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</si>
  <si>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</si>
  <si>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</si>
  <si>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</si>
  <si>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</si>
  <si>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</si>
  <si>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</si>
  <si>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</si>
  <si>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</si>
  <si>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</si>
  <si>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</si>
  <si>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</si>
  <si>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</si>
  <si>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</si>
  <si>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</si>
  <si>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</si>
  <si>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</si>
  <si>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</si>
  <si>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</si>
  <si>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</si>
  <si>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</si>
  <si>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</si>
  <si>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</si>
  <si>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</si>
  <si>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</si>
  <si>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</si>
  <si>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</si>
  <si>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</si>
  <si>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</si>
  <si>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</si>
  <si>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</si>
  <si>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</si>
  <si>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</si>
  <si>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</si>
  <si>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</si>
  <si>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</si>
  <si>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</si>
  <si>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</si>
  <si>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</si>
  <si>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</si>
  <si>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</si>
  <si>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</si>
  <si>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</si>
  <si>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</si>
  <si>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</si>
  <si>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</si>
  <si>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</si>
  <si>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</si>
  <si>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</si>
  <si>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</si>
  <si>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</si>
  <si>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</si>
  <si>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</si>
  <si>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</si>
  <si>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</si>
  <si>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</si>
  <si>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</si>
  <si>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</si>
  <si>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</si>
  <si>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</si>
  <si>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</si>
  <si>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</si>
  <si>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</si>
  <si>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</si>
  <si>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</si>
  <si>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</si>
  <si>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</si>
  <si>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</si>
  <si>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</si>
  <si>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</si>
  <si>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</si>
  <si>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</si>
  <si>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</si>
  <si>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</si>
  <si>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</si>
  <si>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</si>
  <si>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</si>
  <si>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</si>
  <si>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</si>
  <si>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</si>
  <si>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</si>
  <si>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</si>
  <si>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</si>
  <si>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</si>
  <si>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</si>
  <si>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</si>
  <si>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</si>
  <si>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</si>
  <si>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</si>
  <si>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</si>
  <si>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</si>
  <si>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</si>
  <si>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</si>
  <si>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</si>
  <si>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</si>
  <si>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</si>
  <si>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</si>
  <si>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</si>
  <si>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</si>
  <si>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</si>
  <si>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</si>
  <si>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</si>
  <si>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</si>
  <si>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</si>
  <si>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</si>
  <si>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</si>
  <si>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</si>
  <si>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</si>
  <si>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</si>
  <si>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</si>
  <si>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</si>
  <si>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</si>
  <si>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</si>
  <si>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</si>
  <si>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</si>
  <si>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</si>
  <si>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</si>
  <si>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</si>
  <si>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</si>
  <si>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</si>
  <si>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</si>
  <si>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</si>
  <si>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</si>
  <si>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</si>
  <si>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</si>
  <si>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</si>
  <si>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</si>
  <si>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</si>
  <si>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</si>
  <si>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</si>
  <si>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</si>
  <si>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</si>
  <si>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</si>
  <si>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</si>
  <si>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</si>
  <si>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</si>
  <si>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</si>
  <si>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</si>
  <si>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</si>
  <si>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</si>
  <si>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</si>
  <si>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</si>
  <si>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</si>
  <si>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</si>
  <si>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</si>
  <si>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</si>
  <si>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</si>
  <si>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</si>
  <si>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</si>
  <si>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</si>
  <si>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</si>
  <si>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</si>
  <si>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</si>
  <si>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</si>
  <si>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</si>
  <si>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</si>
  <si>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</si>
  <si>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</si>
  <si>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</si>
  <si>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</si>
  <si>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</si>
  <si>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</si>
  <si>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</si>
  <si>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</si>
  <si>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</si>
  <si>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</si>
  <si>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</si>
  <si>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</si>
  <si>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</si>
  <si>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</si>
  <si>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</si>
  <si>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</si>
  <si>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</si>
  <si>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</si>
  <si>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</si>
  <si>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</si>
  <si>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</si>
  <si>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</si>
  <si>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</si>
  <si>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</si>
  <si>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</si>
  <si>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</si>
  <si>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</si>
  <si>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</si>
  <si>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</si>
  <si>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</si>
  <si>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</si>
  <si>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</si>
  <si>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</si>
  <si>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</si>
  <si>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</si>
  <si>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</si>
  <si>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</si>
  <si>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</si>
  <si>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</si>
  <si>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</si>
  <si>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</si>
  <si>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</si>
  <si>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</si>
  <si>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</si>
  <si>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</si>
  <si>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</si>
  <si>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</si>
  <si>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</si>
  <si>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</si>
  <si>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</si>
  <si>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</si>
  <si>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</si>
  <si>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</si>
  <si>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</si>
  <si>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</si>
  <si>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</si>
  <si>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</si>
  <si>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</si>
  <si>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</si>
  <si>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</si>
  <si>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</si>
  <si>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</si>
  <si>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</si>
  <si>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</si>
  <si>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</si>
  <si>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</si>
  <si>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</si>
  <si>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</si>
  <si>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</si>
  <si>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</si>
  <si>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</si>
  <si>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</si>
  <si>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</si>
  <si>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</si>
  <si>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</si>
  <si>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</si>
  <si>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</si>
  <si>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</si>
  <si>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</si>
  <si>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</si>
  <si>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</si>
  <si>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</si>
  <si>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</si>
  <si>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</si>
  <si>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</si>
  <si>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</si>
  <si>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</si>
  <si>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</si>
  <si>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</si>
  <si>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</si>
  <si>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</si>
  <si>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</si>
  <si>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</si>
  <si>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</si>
  <si>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</si>
  <si>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</si>
  <si>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</si>
  <si>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</si>
  <si>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</si>
  <si>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</si>
  <si>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</si>
  <si>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</si>
  <si>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</si>
  <si>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</si>
  <si>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</si>
  <si>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</si>
  <si>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</si>
  <si>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</si>
  <si>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</si>
  <si>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</si>
  <si>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</si>
  <si>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</si>
  <si>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</si>
  <si>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</si>
  <si>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</si>
  <si>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</si>
  <si>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</si>
  <si>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</si>
  <si>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</si>
  <si>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</si>
  <si>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</si>
  <si>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</si>
  <si>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</si>
  <si>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</si>
  <si>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</si>
  <si>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</si>
  <si>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</si>
  <si>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</si>
  <si>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</si>
  <si>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</si>
  <si>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</si>
  <si>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</si>
  <si>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</si>
  <si>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</si>
  <si>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</si>
  <si>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</si>
  <si>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</si>
  <si>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</si>
  <si>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</si>
  <si>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</si>
  <si>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</si>
  <si>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</si>
  <si>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</si>
  <si>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</si>
  <si>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</si>
  <si>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</si>
  <si>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</si>
  <si>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</si>
  <si>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</si>
  <si>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</si>
  <si>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</si>
  <si>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</si>
  <si>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</si>
  <si>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</si>
  <si>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</si>
  <si>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</si>
  <si>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</si>
  <si>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</si>
  <si>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</si>
  <si>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</si>
  <si>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</si>
  <si>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</si>
  <si>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</si>
  <si>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</si>
  <si>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</si>
  <si>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</si>
  <si>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</si>
  <si>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</si>
  <si>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</si>
  <si>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</si>
  <si>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</si>
  <si>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</si>
  <si>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</si>
  <si>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</si>
  <si>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</si>
  <si>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</si>
  <si>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</si>
  <si>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</si>
  <si>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</si>
  <si>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</si>
  <si>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</si>
  <si>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</si>
  <si>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</si>
  <si>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</si>
  <si>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</si>
  <si>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</si>
  <si>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</si>
  <si>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</si>
  <si>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</si>
  <si>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</si>
  <si>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</si>
  <si>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</si>
  <si>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</si>
  <si>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</si>
  <si>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</si>
  <si>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</si>
  <si>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</si>
  <si>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</si>
  <si>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</si>
  <si>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</si>
  <si>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</si>
  <si>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</si>
  <si>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</si>
  <si>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</si>
  <si>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</si>
  <si>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</si>
  <si>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</si>
  <si>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</si>
  <si>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</si>
  <si>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</si>
  <si>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</si>
  <si>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</si>
  <si>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</si>
  <si>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</si>
  <si>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</si>
  <si>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</si>
  <si>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</si>
  <si>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</si>
  <si>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</si>
  <si>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</si>
  <si>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</si>
  <si>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</si>
  <si>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</si>
  <si>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</si>
  <si>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</si>
  <si>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</si>
  <si>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</si>
  <si>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</si>
  <si>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</si>
  <si>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</si>
  <si>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</si>
  <si>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</si>
  <si>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</si>
  <si>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</si>
  <si>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</si>
  <si>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</si>
  <si>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</si>
  <si>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</si>
  <si>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</si>
  <si>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</si>
  <si>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</si>
  <si>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</si>
  <si>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</si>
  <si>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</si>
  <si>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</si>
  <si>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</si>
  <si>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</si>
  <si>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</si>
  <si>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</si>
  <si>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</si>
  <si>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</si>
  <si>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</si>
  <si>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</si>
  <si>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</si>
  <si>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</si>
  <si>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</si>
  <si>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</si>
  <si>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</si>
  <si>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</si>
  <si>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</si>
  <si>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</si>
  <si>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</si>
  <si>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</si>
  <si>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</si>
  <si>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</si>
  <si>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</si>
  <si>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</si>
  <si>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</si>
  <si>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</si>
  <si>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</si>
  <si>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</si>
  <si>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</si>
  <si>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</si>
  <si>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</si>
  <si>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</si>
  <si>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</si>
  <si>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</si>
  <si>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</si>
  <si>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</si>
  <si>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</si>
  <si>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</si>
  <si>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</si>
  <si>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</si>
  <si>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</si>
  <si>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</si>
  <si>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</si>
  <si>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</si>
  <si>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</si>
  <si>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</si>
  <si>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</si>
  <si>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</si>
  <si>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</si>
  <si>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</si>
  <si>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</si>
  <si>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</si>
  <si>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</si>
  <si>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</si>
  <si>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</si>
  <si>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</si>
  <si>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</si>
  <si>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</si>
  <si>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</si>
  <si>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</si>
  <si>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</si>
  <si>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</si>
  <si>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</si>
  <si>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</si>
  <si>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</si>
  <si>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</si>
  <si>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</si>
  <si>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</si>
  <si>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</si>
  <si>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</si>
  <si>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</si>
  <si>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</si>
  <si>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</si>
  <si>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</si>
  <si>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</si>
  <si>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</si>
  <si>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</si>
  <si>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</si>
  <si>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</si>
  <si>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</si>
  <si>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</si>
  <si>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</si>
  <si>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</si>
  <si>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</si>
  <si>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</si>
  <si>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</si>
  <si>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</si>
  <si>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</si>
  <si>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</si>
  <si>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</si>
  <si>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</si>
  <si>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</si>
  <si>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</si>
  <si>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</si>
  <si>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</si>
  <si>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</si>
  <si>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</si>
  <si>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</si>
  <si>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</si>
  <si>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</si>
  <si>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</si>
  <si>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</si>
  <si>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</si>
  <si>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</si>
  <si>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</si>
  <si>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</si>
  <si>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</si>
  <si>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</si>
  <si>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</si>
  <si>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</si>
  <si>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</si>
  <si>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</si>
  <si>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</si>
  <si>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</si>
  <si>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</si>
  <si>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</si>
  <si>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</si>
  <si>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</si>
  <si>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</si>
  <si>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</si>
  <si>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</si>
  <si>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</si>
  <si>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</si>
  <si>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</si>
  <si>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</si>
  <si>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</si>
  <si>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</si>
  <si>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</si>
  <si>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</si>
  <si>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</si>
  <si>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</si>
  <si>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</si>
  <si>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</si>
  <si>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</si>
  <si>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</si>
  <si>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</si>
  <si>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</si>
  <si>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</si>
  <si>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</si>
  <si>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</si>
  <si>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</si>
  <si>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</si>
  <si>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</si>
  <si>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</si>
  <si>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</si>
  <si>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</si>
  <si>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</si>
  <si>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</si>
  <si>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</si>
  <si>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</si>
  <si>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</si>
  <si>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</si>
  <si>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</si>
  <si>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</si>
  <si>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</si>
  <si>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</si>
  <si>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</si>
  <si>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</si>
  <si>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</si>
  <si>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</si>
  <si>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</si>
  <si>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</si>
  <si>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</si>
  <si>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</si>
  <si>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</si>
  <si>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</si>
  <si>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</si>
  <si>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</si>
  <si>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</si>
  <si>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</si>
  <si>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</si>
  <si>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</si>
  <si>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</si>
  <si>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</si>
  <si>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</si>
  <si>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</si>
  <si>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</si>
  <si>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</si>
  <si>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</si>
  <si>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</si>
  <si>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</si>
  <si>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</si>
  <si>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</si>
  <si>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</si>
  <si>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</si>
  <si>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</si>
  <si>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</si>
  <si>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</si>
  <si>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</si>
  <si>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</si>
  <si>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</si>
  <si>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</si>
  <si>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</si>
  <si>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</si>
  <si>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</si>
  <si>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</si>
  <si>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</si>
  <si>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</si>
  <si>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</si>
  <si>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</si>
  <si>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</si>
  <si>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</si>
  <si>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</si>
  <si>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</si>
  <si>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</si>
  <si>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</si>
  <si>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</si>
  <si>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</si>
  <si>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</si>
  <si>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</si>
  <si>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</si>
  <si>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</si>
  <si>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</si>
  <si>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</si>
  <si>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</si>
  <si>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</si>
  <si>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</si>
  <si>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</si>
  <si>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</si>
  <si>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</si>
  <si>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</si>
  <si>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</si>
  <si>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</si>
  <si>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</si>
  <si>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</si>
  <si>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</si>
  <si>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</si>
  <si>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</si>
  <si>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</si>
  <si>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</si>
  <si>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</si>
  <si>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</si>
  <si>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</si>
  <si>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</si>
  <si>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</si>
  <si>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</si>
  <si>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</si>
  <si>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</si>
  <si>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</si>
  <si>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</si>
  <si>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</si>
  <si>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</si>
  <si>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</si>
  <si>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</si>
  <si>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</si>
  <si>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</si>
  <si>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</si>
  <si>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</si>
  <si>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</si>
  <si>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</si>
  <si>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</si>
  <si>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</si>
  <si>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</si>
  <si>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</si>
  <si>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</si>
  <si>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</si>
  <si>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</si>
  <si>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</si>
  <si>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</si>
  <si>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</si>
  <si>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</si>
  <si>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</si>
  <si>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</si>
  <si>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</si>
  <si>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</si>
  <si>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</si>
  <si>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</si>
  <si>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</si>
  <si>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</si>
  <si>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</si>
  <si>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</si>
  <si>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</si>
  <si>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</si>
  <si>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</si>
  <si>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</si>
  <si>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</si>
  <si>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</si>
  <si>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</si>
  <si>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</si>
  <si>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</si>
  <si>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</si>
  <si>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</si>
  <si>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</si>
  <si>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</si>
  <si>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</si>
  <si>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</si>
  <si>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</si>
  <si>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</si>
  <si>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</si>
  <si>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</si>
  <si>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</si>
  <si>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</si>
  <si>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</si>
  <si>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</si>
  <si>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</si>
  <si>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</si>
  <si>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</si>
  <si>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</si>
  <si>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</si>
  <si>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</si>
  <si>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</si>
  <si>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</si>
  <si>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</si>
  <si>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</si>
  <si>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</si>
  <si>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</si>
  <si>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</si>
  <si>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</si>
  <si>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</si>
  <si>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</si>
  <si>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</si>
  <si>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</si>
  <si>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</si>
  <si>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</si>
  <si>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</si>
  <si>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</si>
  <si>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</si>
  <si>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</si>
  <si>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</si>
  <si>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</si>
  <si>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</si>
  <si>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</si>
  <si>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</si>
  <si>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</si>
  <si>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</si>
  <si>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</si>
  <si>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</si>
  <si>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</si>
  <si>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</si>
  <si>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</si>
  <si>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</si>
  <si>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</si>
  <si>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</si>
  <si>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</si>
  <si>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</si>
  <si>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</si>
  <si>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</si>
  <si>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</si>
  <si>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</si>
  <si>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</si>
  <si>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</si>
  <si>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</si>
  <si>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</si>
  <si>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</si>
  <si>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</si>
  <si>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</si>
  <si>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</si>
  <si>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</si>
  <si>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</si>
  <si>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</si>
  <si>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</si>
  <si>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</si>
  <si>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</si>
  <si>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</si>
  <si>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</si>
  <si>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</si>
  <si>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</si>
  <si>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</si>
  <si>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</si>
  <si>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</si>
  <si>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</si>
  <si>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</si>
  <si>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</si>
  <si>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</si>
  <si>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</si>
  <si>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</si>
  <si>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</si>
  <si>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</si>
  <si>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</si>
  <si>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</si>
  <si>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</si>
  <si>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</si>
  <si>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</si>
  <si>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</si>
  <si>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</si>
  <si>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</si>
  <si>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</si>
  <si>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</si>
  <si>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</si>
  <si>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</si>
  <si>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</si>
  <si>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</si>
  <si>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</si>
  <si>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</si>
  <si>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</si>
  <si>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</si>
  <si>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</si>
  <si>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</si>
  <si>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</si>
  <si>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</si>
  <si>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</si>
  <si>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</si>
  <si>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</si>
  <si>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</si>
  <si>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</si>
  <si>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</si>
  <si>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</si>
  <si>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</si>
  <si>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</si>
  <si>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</si>
  <si>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</si>
  <si>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</si>
  <si>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</si>
  <si>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</si>
  <si>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</si>
  <si>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</si>
  <si>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</si>
  <si>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</si>
  <si>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</si>
  <si>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</si>
  <si>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</si>
  <si>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</si>
  <si>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</si>
  <si>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</si>
  <si>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</si>
  <si>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</si>
  <si>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</si>
  <si>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</si>
  <si>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</si>
  <si>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</si>
  <si>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</si>
  <si>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</si>
  <si>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</si>
  <si>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</si>
  <si>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</si>
  <si>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</si>
  <si>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</si>
  <si>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</si>
  <si>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</si>
  <si>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</si>
  <si>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</si>
  <si>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</si>
  <si>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</si>
  <si>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</si>
  <si>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</si>
  <si>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</si>
  <si>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</si>
  <si>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</si>
  <si>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</si>
  <si>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</si>
  <si>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</si>
  <si>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</si>
  <si>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</si>
  <si>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</si>
  <si>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</si>
  <si>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</si>
  <si>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</si>
  <si>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</si>
  <si>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</si>
  <si>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</si>
  <si>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</si>
  <si>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</si>
  <si>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</si>
  <si>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</si>
  <si>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</si>
  <si>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</si>
  <si>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</si>
  <si>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</si>
  <si>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</si>
  <si>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</si>
  <si>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</si>
  <si>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</si>
  <si>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</si>
  <si>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</si>
  <si>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</si>
  <si>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</si>
  <si>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</si>
  <si>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</si>
  <si>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</si>
  <si>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</si>
  <si>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</si>
  <si>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</si>
  <si>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</si>
  <si>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</si>
  <si>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</si>
  <si>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</si>
  <si>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</si>
  <si>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</si>
  <si>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</si>
  <si>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</si>
  <si>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</si>
  <si>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</si>
  <si>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</si>
  <si>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</si>
  <si>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</si>
  <si>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</si>
  <si>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</si>
  <si>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</si>
  <si>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</si>
  <si>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</si>
  <si>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</si>
  <si>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</si>
  <si>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</si>
  <si>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</si>
  <si>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</si>
  <si>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</si>
  <si>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</si>
  <si>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</si>
  <si>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</si>
  <si>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</si>
  <si>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</si>
  <si>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</si>
  <si>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</si>
  <si>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</si>
  <si>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</si>
  <si>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</si>
  <si>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</si>
  <si>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</si>
  <si>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</si>
  <si>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</si>
  <si>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</si>
  <si>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</si>
  <si>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</si>
  <si>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</si>
  <si>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</si>
  <si>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</si>
  <si>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</si>
  <si>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</si>
  <si>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</si>
  <si>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</si>
  <si>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</si>
  <si>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</si>
  <si>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</si>
  <si>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</si>
  <si>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</si>
  <si>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</si>
  <si>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</si>
  <si>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</si>
  <si>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</si>
  <si>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</si>
  <si>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</si>
  <si>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</si>
  <si>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</si>
  <si>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</si>
  <si>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</si>
  <si>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</si>
  <si>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</si>
  <si>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</si>
  <si>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</si>
  <si>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</si>
  <si>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</si>
  <si>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</si>
  <si>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</si>
  <si>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</si>
  <si>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</si>
  <si>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</si>
  <si>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</si>
  <si>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</si>
  <si>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</si>
  <si>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</si>
  <si>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</si>
  <si>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</si>
  <si>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</si>
  <si>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</si>
  <si>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</si>
  <si>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</si>
  <si>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</si>
  <si>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</si>
  <si>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</si>
  <si>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</si>
  <si>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</si>
  <si>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</si>
  <si>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</si>
  <si>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</si>
  <si>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</si>
  <si>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</si>
  <si>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</si>
  <si>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</si>
  <si>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</si>
  <si>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</si>
  <si>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</si>
  <si>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</si>
  <si>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</si>
  <si>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</si>
  <si>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</si>
  <si>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</si>
  <si>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</si>
  <si>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</si>
  <si>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</si>
  <si>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</si>
  <si>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</si>
  <si>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</si>
  <si>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</si>
  <si>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</si>
  <si>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</si>
  <si>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</si>
  <si>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</si>
  <si>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</si>
  <si>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</si>
  <si>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</si>
  <si>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</si>
  <si>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</si>
  <si>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</si>
  <si>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</si>
  <si>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</si>
  <si>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</si>
  <si>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</si>
  <si>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</si>
  <si>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</si>
  <si>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</si>
  <si>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</si>
  <si>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</si>
  <si>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</si>
  <si>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</si>
  <si>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</si>
  <si>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</si>
  <si>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</si>
  <si>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</si>
  <si>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</si>
  <si>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</si>
  <si>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</si>
  <si>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</si>
  <si>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</si>
  <si>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</si>
  <si>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</si>
  <si>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</si>
  <si>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</si>
  <si>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</si>
  <si>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</si>
  <si>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</si>
  <si>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</si>
  <si>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</si>
  <si>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</si>
  <si>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</si>
  <si>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</si>
  <si>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</si>
  <si>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</si>
  <si>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</si>
  <si>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</si>
  <si>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</si>
  <si>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</si>
  <si>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</si>
  <si>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</si>
  <si>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</si>
  <si>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</si>
  <si>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</si>
  <si>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</si>
  <si>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</si>
  <si>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</si>
  <si>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</si>
  <si>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</si>
  <si>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</si>
  <si>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</si>
  <si>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</si>
  <si>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</si>
  <si>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</si>
  <si>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</si>
  <si>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</si>
  <si>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</si>
  <si>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</si>
  <si>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</si>
  <si>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</si>
  <si>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</si>
  <si>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</si>
  <si>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</si>
  <si>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</si>
  <si>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</si>
  <si>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</si>
  <si>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</si>
  <si>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</si>
  <si>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</si>
  <si>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</si>
  <si>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</si>
  <si>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</si>
  <si>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</si>
  <si>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</si>
  <si>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</si>
  <si>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</si>
  <si>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</si>
  <si>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</si>
  <si>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</si>
  <si>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</si>
  <si>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</si>
  <si>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</si>
  <si>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</si>
  <si>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</si>
  <si>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</si>
  <si>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</si>
  <si>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</si>
  <si>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</si>
  <si>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</si>
  <si>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</si>
  <si>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</si>
  <si>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</si>
  <si>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</si>
  <si>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</si>
  <si>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</si>
  <si>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</si>
  <si>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</si>
  <si>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</si>
  <si>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</si>
  <si>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</si>
  <si>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</si>
  <si>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</si>
  <si>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</si>
  <si>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</si>
  <si>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</si>
  <si>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</si>
  <si>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</si>
  <si>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</si>
  <si>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</si>
  <si>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</si>
  <si>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</si>
  <si>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</si>
  <si>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</si>
  <si>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</si>
  <si>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</si>
  <si>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</si>
  <si>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</si>
  <si>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</si>
  <si>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</si>
  <si>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</si>
  <si>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</si>
  <si>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</si>
  <si>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</si>
  <si>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</si>
  <si>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</si>
  <si>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</si>
  <si>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</si>
  <si>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</si>
  <si>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</si>
  <si>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</si>
  <si>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</si>
  <si>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</si>
  <si>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</si>
  <si>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</si>
  <si>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</si>
  <si>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</si>
  <si>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</si>
  <si>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</si>
  <si>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</si>
  <si>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</si>
  <si>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</si>
  <si>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</si>
  <si>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</si>
  <si>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</si>
  <si>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</si>
  <si>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</si>
  <si>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</si>
  <si>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</si>
  <si>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</si>
  <si>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</si>
  <si>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</si>
  <si>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</si>
  <si>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</si>
  <si>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</si>
  <si>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</si>
  <si>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</si>
  <si>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</si>
  <si>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</si>
  <si>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</si>
  <si>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</si>
  <si>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</si>
  <si>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</si>
  <si>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</si>
  <si>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</si>
  <si>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</si>
  <si>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</si>
  <si>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</si>
  <si>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</si>
  <si>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</si>
  <si>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</si>
  <si>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</si>
  <si>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</si>
  <si>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</si>
  <si>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</si>
  <si>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</si>
  <si>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</si>
  <si>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</si>
  <si>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</si>
  <si>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</si>
  <si>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</si>
  <si>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</si>
  <si>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</si>
  <si>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</si>
  <si>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</si>
  <si>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</si>
  <si>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</si>
  <si>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</si>
  <si>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</si>
  <si>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</si>
  <si>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</si>
  <si>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</si>
  <si>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</si>
  <si>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</si>
  <si>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</si>
  <si>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</si>
  <si>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</si>
  <si>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</si>
  <si>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</si>
  <si>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</si>
  <si>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</si>
  <si>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</si>
  <si>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</si>
  <si>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</si>
  <si>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</si>
  <si>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</si>
  <si>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</si>
  <si>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</si>
  <si>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</si>
  <si>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</si>
  <si>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</si>
  <si>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</si>
  <si>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</si>
  <si>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</si>
  <si>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</si>
  <si>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</si>
  <si>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</si>
  <si>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</si>
  <si>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</si>
  <si>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</si>
  <si>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</si>
  <si>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</si>
  <si>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</si>
  <si>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</si>
  <si>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</si>
  <si>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</si>
  <si>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</si>
  <si>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</si>
  <si>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</si>
  <si>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</si>
  <si>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</si>
  <si>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</si>
  <si>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</si>
  <si>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</si>
  <si>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</si>
  <si>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</si>
  <si>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</si>
  <si>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</si>
  <si>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</si>
  <si>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</si>
  <si>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</si>
  <si>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</si>
  <si>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</si>
  <si>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</si>
  <si>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</si>
  <si>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</si>
  <si>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</si>
  <si>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</si>
  <si>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</si>
  <si>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</si>
  <si>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</si>
  <si>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</si>
  <si>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</si>
  <si>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</si>
  <si>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</si>
  <si>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</si>
  <si>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</si>
  <si>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</si>
  <si>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</si>
  <si>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</si>
  <si>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</si>
  <si>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</si>
  <si>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</si>
  <si>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</si>
  <si>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</si>
  <si>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</si>
  <si>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</si>
  <si>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</si>
  <si>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</si>
  <si>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</si>
  <si>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</si>
  <si>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</si>
  <si>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</si>
  <si>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</si>
  <si>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</si>
  <si>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</si>
  <si>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</si>
  <si>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</si>
  <si>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</si>
  <si>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</si>
  <si>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</si>
  <si>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</si>
  <si>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</si>
  <si>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</si>
  <si>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</si>
  <si>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</si>
  <si>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</si>
  <si>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</si>
  <si>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</si>
  <si>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</si>
  <si>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</si>
  <si>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</si>
  <si>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</si>
  <si>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</si>
  <si>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</si>
  <si>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</si>
  <si>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</si>
  <si>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</si>
  <si>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</si>
  <si>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</si>
  <si>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</si>
  <si>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</si>
  <si>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</si>
  <si>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</si>
  <si>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</si>
  <si>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</si>
  <si>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</si>
  <si>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</si>
  <si>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</si>
  <si>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</si>
  <si>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</si>
  <si>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</si>
  <si>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</si>
  <si>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</si>
  <si>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</si>
  <si>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</si>
  <si>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</si>
  <si>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</si>
  <si>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</si>
  <si>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</si>
  <si>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</si>
  <si>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</si>
  <si>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</si>
  <si>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</si>
  <si>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</si>
  <si>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</si>
  <si>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</si>
  <si>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</si>
  <si>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</si>
  <si>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</si>
  <si>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</si>
  <si>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</si>
  <si>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</si>
  <si>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</si>
  <si>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</si>
  <si>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</si>
  <si>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</si>
  <si>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</si>
  <si>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</si>
  <si>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</si>
  <si>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</si>
  <si>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</si>
  <si>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</si>
  <si>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</si>
  <si>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</si>
  <si>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</si>
  <si>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</si>
  <si>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</si>
  <si>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</si>
  <si>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</si>
  <si>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</si>
  <si>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</si>
  <si>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</si>
  <si>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</si>
  <si>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</si>
  <si>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</si>
  <si>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</si>
  <si>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</si>
  <si>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</si>
  <si>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</si>
  <si>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</si>
  <si>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</si>
  <si>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</si>
  <si>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</si>
  <si>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</si>
  <si>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</si>
  <si>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</si>
  <si>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</si>
  <si>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</si>
  <si>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</si>
  <si>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</si>
  <si>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</si>
  <si>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</si>
  <si>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</si>
  <si>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</si>
  <si>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</si>
  <si>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</si>
  <si>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</si>
  <si>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</si>
  <si>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</si>
  <si>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</si>
  <si>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</si>
  <si>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</si>
  <si>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</si>
  <si>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</si>
  <si>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</si>
  <si>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</si>
  <si>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</si>
  <si>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</si>
  <si>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</si>
  <si>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</si>
  <si>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</si>
  <si>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</si>
  <si>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</si>
  <si>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</si>
  <si>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</si>
  <si>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</si>
  <si>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</si>
  <si>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</si>
  <si>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</si>
  <si>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</si>
  <si>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</si>
  <si>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</si>
  <si>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</si>
  <si>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</si>
  <si>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</si>
  <si>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</si>
  <si>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</si>
  <si>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</si>
  <si>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</si>
  <si>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</si>
  <si>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</si>
  <si>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</si>
  <si>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</si>
  <si>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</si>
  <si>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</si>
  <si>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</si>
  <si>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</si>
  <si>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</si>
  <si>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</si>
  <si>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</si>
  <si>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</si>
  <si>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</si>
  <si>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</si>
  <si>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</si>
  <si>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</si>
  <si>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</si>
  <si>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</si>
  <si>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</si>
  <si>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</si>
  <si>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</si>
  <si>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</si>
  <si>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</si>
  <si>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</si>
  <si>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</si>
  <si>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</si>
  <si>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</si>
  <si>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</si>
  <si>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</si>
  <si>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</si>
  <si>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</si>
  <si>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</si>
  <si>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</si>
  <si>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</si>
  <si>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</si>
  <si>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</si>
  <si>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</si>
  <si>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</si>
  <si>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</si>
  <si>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</si>
  <si>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</si>
  <si>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</si>
  <si>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</si>
  <si>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</si>
  <si>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</si>
  <si>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</si>
  <si>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</si>
  <si>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</si>
  <si>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</si>
  <si>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</si>
  <si>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</si>
  <si>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</si>
  <si>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</si>
  <si>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</si>
  <si>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</si>
  <si>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</si>
  <si>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</si>
  <si>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</si>
  <si>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</si>
  <si>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</si>
  <si>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</si>
  <si>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</si>
  <si>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</si>
  <si>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</si>
  <si>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</si>
  <si>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</si>
  <si>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</si>
  <si>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</si>
  <si>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</si>
  <si>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</si>
  <si>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</si>
  <si>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</si>
  <si>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</si>
  <si>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</si>
  <si>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</si>
  <si>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</si>
  <si>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</si>
  <si>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</si>
  <si>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</si>
  <si>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</si>
  <si>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</si>
  <si>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</si>
  <si>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</si>
  <si>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</si>
  <si>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</si>
  <si>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</si>
  <si>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</si>
  <si>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</si>
  <si>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</si>
  <si>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</si>
  <si>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</si>
  <si>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</si>
  <si>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</si>
  <si>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</si>
  <si>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</si>
  <si>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</si>
  <si>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</si>
  <si>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</si>
  <si>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</si>
  <si>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</si>
  <si>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</si>
  <si>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</si>
  <si>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</si>
  <si>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</si>
  <si>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</si>
  <si>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</si>
  <si>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</si>
  <si>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</si>
  <si>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</si>
  <si>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</si>
  <si>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</si>
  <si>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</si>
  <si>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</si>
  <si>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</si>
  <si>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</si>
  <si>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</si>
  <si>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</si>
  <si>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</si>
  <si>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</si>
  <si>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</si>
  <si>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</si>
  <si>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</si>
  <si>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</si>
  <si>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</si>
  <si>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</si>
  <si>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</si>
  <si>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</si>
  <si>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</si>
  <si>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</si>
  <si>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</si>
  <si>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</si>
  <si>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</si>
  <si>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</si>
  <si>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</si>
  <si>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</si>
  <si>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</si>
  <si>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</si>
  <si>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</si>
  <si>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</si>
  <si>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</si>
  <si>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</si>
  <si>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</si>
  <si>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</si>
  <si>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</si>
  <si>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</si>
  <si>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</si>
  <si>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</si>
  <si>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</si>
  <si>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</si>
  <si>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</si>
  <si>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</si>
  <si>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</si>
  <si>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</si>
  <si>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</si>
  <si>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</si>
  <si>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</si>
  <si>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</si>
  <si>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</si>
  <si>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</si>
  <si>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</si>
  <si>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</si>
  <si>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</si>
  <si>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</si>
  <si>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</si>
  <si>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</si>
  <si>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</si>
  <si>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</si>
  <si>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</si>
  <si>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</si>
  <si>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</si>
  <si>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</si>
  <si>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</si>
  <si>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</si>
  <si>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</si>
  <si>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</si>
  <si>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</si>
  <si>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</si>
  <si>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</si>
  <si>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</si>
  <si>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</si>
  <si>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</si>
  <si>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</si>
  <si>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</si>
  <si>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</si>
  <si>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</si>
  <si>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</si>
  <si>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</si>
  <si>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</si>
  <si>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</si>
  <si>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</si>
  <si>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</si>
  <si>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</si>
  <si>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</si>
  <si>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</si>
  <si>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</si>
  <si>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</si>
  <si>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</si>
  <si>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</si>
  <si>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</si>
  <si>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</si>
  <si>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</si>
  <si>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</si>
  <si>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</si>
  <si>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</si>
  <si>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</si>
  <si>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</si>
  <si>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</si>
  <si>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</si>
  <si>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</si>
  <si>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</si>
  <si>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</si>
  <si>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</si>
  <si>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</si>
  <si>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</si>
  <si>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</si>
  <si>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</si>
  <si>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</si>
  <si>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</si>
  <si>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</si>
  <si>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</si>
  <si>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</si>
  <si>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</si>
  <si>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</si>
  <si>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</si>
  <si>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</si>
  <si>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</si>
  <si>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</si>
  <si>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</si>
  <si>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</si>
  <si>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</si>
  <si>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</si>
  <si>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</si>
  <si>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</si>
  <si>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</si>
  <si>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</si>
  <si>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</si>
  <si>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</si>
  <si>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</si>
  <si>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</si>
  <si>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</si>
  <si>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</si>
  <si>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</si>
  <si>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</si>
  <si>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</si>
  <si>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</si>
  <si>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</si>
  <si>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</si>
  <si>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</si>
  <si>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</si>
  <si>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</si>
  <si>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</si>
  <si>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</si>
  <si>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</si>
  <si>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</si>
  <si>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</si>
  <si>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</si>
  <si>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</si>
  <si>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</si>
  <si>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</si>
  <si>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</si>
  <si>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</si>
  <si>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</si>
  <si>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</si>
  <si>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</si>
  <si>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</si>
  <si>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</si>
  <si>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</si>
  <si>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</si>
  <si>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</si>
  <si>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</si>
  <si>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</si>
  <si>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</si>
  <si>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</si>
  <si>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</si>
  <si>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</si>
  <si>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</si>
  <si>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</si>
  <si>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</si>
  <si>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</si>
  <si>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</si>
  <si>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</si>
  <si>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</si>
  <si>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</si>
  <si>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</si>
  <si>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</si>
  <si>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</si>
  <si>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</si>
  <si>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</si>
  <si>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</si>
  <si>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</si>
  <si>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</si>
  <si>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</si>
  <si>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</si>
  <si>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</si>
  <si>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</si>
  <si>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</si>
  <si>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</si>
  <si>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</si>
  <si>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</si>
  <si>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</si>
  <si>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</si>
  <si>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</si>
  <si>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</si>
  <si>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</si>
  <si>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</si>
  <si>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</si>
  <si>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</si>
  <si>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</si>
  <si>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</si>
  <si>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</si>
  <si>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</si>
  <si>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</si>
  <si>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</si>
  <si>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</si>
  <si>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</si>
  <si>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</si>
  <si>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</si>
  <si>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</si>
  <si>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</si>
  <si>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</si>
  <si>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</si>
  <si>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</si>
  <si>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</si>
  <si>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</si>
  <si>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</si>
  <si>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</si>
  <si>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</si>
  <si>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</si>
  <si>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</si>
  <si>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</si>
  <si>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</si>
  <si>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</si>
  <si>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</si>
  <si>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</si>
  <si>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</si>
  <si>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</si>
  <si>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</si>
  <si>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</si>
  <si>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</si>
  <si>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</si>
  <si>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</si>
  <si>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</si>
  <si>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</si>
  <si>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</si>
  <si>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</si>
  <si>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</si>
  <si>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</si>
  <si>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</si>
  <si>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</si>
  <si>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</si>
  <si>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</si>
  <si>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</si>
  <si>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</si>
  <si>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</si>
  <si>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</si>
  <si>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</si>
  <si>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</si>
  <si>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</si>
  <si>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</si>
  <si>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</si>
  <si>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</si>
  <si>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</si>
  <si>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</si>
  <si>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</si>
  <si>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</si>
  <si>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</si>
  <si>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</si>
  <si>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</si>
  <si>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</si>
  <si>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</si>
  <si>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</si>
  <si>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</si>
  <si>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</si>
  <si>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</si>
  <si>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</si>
  <si>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</si>
  <si>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</si>
  <si>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</si>
  <si>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</si>
  <si>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</si>
  <si>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</si>
  <si>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</si>
  <si>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</si>
  <si>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</si>
  <si>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</si>
  <si>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</si>
  <si>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</si>
  <si>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</si>
  <si>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</si>
  <si>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</si>
  <si>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</si>
  <si>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</si>
  <si>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</si>
  <si>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</si>
  <si>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</si>
  <si>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</si>
  <si>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</si>
  <si>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</si>
  <si>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</si>
  <si>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</si>
  <si>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</si>
  <si>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</si>
  <si>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</si>
  <si>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</si>
  <si>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</si>
  <si>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</si>
  <si>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</si>
  <si>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</si>
  <si>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</si>
  <si>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</si>
  <si>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</si>
  <si>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</si>
  <si>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</si>
  <si>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</si>
  <si>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</si>
  <si>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</si>
  <si>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</si>
  <si>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</si>
  <si>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</si>
  <si>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</si>
  <si>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</si>
  <si>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</si>
  <si>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</si>
  <si>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</si>
  <si>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</si>
  <si>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</si>
  <si>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</si>
  <si>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</si>
  <si>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</si>
  <si>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</si>
  <si>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</si>
  <si>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</si>
  <si>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</si>
  <si>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</si>
  <si>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</si>
  <si>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</si>
  <si>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</si>
  <si>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</si>
  <si>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</si>
  <si>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</si>
  <si>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</si>
  <si>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</si>
  <si>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</si>
  <si>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</si>
  <si>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</si>
  <si>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</si>
  <si>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</si>
  <si>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</si>
  <si>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</si>
  <si>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</si>
  <si>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</si>
  <si>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</si>
  <si>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</si>
  <si>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</si>
  <si>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</si>
  <si>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</si>
  <si>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</si>
  <si>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</si>
  <si>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</si>
  <si>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</si>
  <si>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</si>
  <si>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</si>
  <si>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</si>
  <si>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</si>
  <si>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</si>
  <si>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</si>
  <si>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</si>
  <si>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</si>
  <si>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</si>
  <si>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</si>
  <si>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</si>
  <si>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</si>
  <si>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</si>
  <si>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</si>
  <si>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</si>
  <si>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</si>
  <si>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</si>
  <si>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</si>
  <si>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</si>
  <si>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</si>
  <si>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</si>
  <si>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</si>
  <si>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</si>
  <si>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</si>
  <si>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</si>
  <si>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</si>
  <si>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</si>
  <si>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</si>
  <si>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</si>
  <si>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</si>
  <si>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</si>
  <si>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</si>
  <si>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</si>
  <si>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</si>
  <si>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</si>
  <si>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</si>
  <si>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</si>
  <si>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</si>
  <si>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</si>
  <si>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</si>
  <si>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</si>
  <si>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</si>
  <si>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</si>
  <si>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</si>
  <si>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</si>
  <si>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</si>
  <si>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</si>
  <si>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</si>
  <si>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</si>
  <si>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</si>
  <si>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</si>
  <si>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</si>
  <si>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</si>
  <si>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</si>
  <si>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</si>
  <si>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</si>
  <si>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</si>
  <si>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</si>
  <si>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</si>
  <si>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</si>
  <si>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</si>
  <si>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</si>
  <si>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</si>
  <si>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</si>
  <si>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</si>
  <si>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</si>
  <si>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</si>
  <si>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</si>
  <si>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</si>
  <si>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</si>
  <si>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</si>
  <si>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</si>
  <si>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</si>
  <si>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</si>
  <si>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</si>
  <si>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</si>
  <si>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</si>
  <si>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</si>
  <si>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</si>
  <si>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</si>
  <si>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</si>
  <si>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</si>
  <si>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</si>
  <si>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</si>
  <si>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</si>
  <si>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</si>
  <si>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</si>
  <si>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</si>
  <si>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</si>
  <si>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</si>
  <si>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</si>
  <si>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</si>
  <si>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</si>
  <si>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</si>
  <si>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</si>
  <si>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</si>
  <si>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</si>
  <si>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</si>
  <si>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</si>
  <si>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</si>
  <si>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</si>
  <si>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</si>
  <si>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</si>
  <si>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</si>
  <si>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</si>
  <si>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</si>
  <si>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</si>
  <si>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</si>
  <si>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</si>
  <si>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</si>
  <si>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</si>
  <si>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</si>
  <si>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</si>
  <si>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</si>
  <si>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</si>
  <si>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</si>
  <si>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</si>
  <si>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</si>
  <si>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</si>
  <si>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</si>
  <si>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</si>
  <si>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</si>
  <si>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</si>
  <si>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</si>
  <si>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</si>
  <si>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</si>
  <si>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</si>
  <si>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</si>
  <si>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</si>
  <si>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</si>
  <si>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</si>
  <si>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</si>
  <si>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</si>
  <si>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</si>
  <si>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</si>
  <si>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</si>
  <si>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</si>
  <si>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</si>
  <si>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</si>
  <si>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</si>
  <si>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</si>
  <si>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</si>
  <si>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</si>
  <si>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</si>
  <si>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</si>
  <si>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</si>
  <si>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</si>
  <si>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</si>
  <si>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</si>
  <si>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</si>
  <si>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</si>
  <si>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</si>
  <si>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</si>
  <si>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</si>
  <si>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</si>
  <si>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</si>
  <si>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</si>
  <si>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</si>
  <si>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</si>
  <si>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</si>
  <si>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</si>
  <si>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</si>
  <si>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</si>
  <si>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</si>
  <si>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</si>
  <si>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</si>
  <si>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</si>
  <si>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</si>
  <si>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</si>
  <si>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</si>
  <si>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</si>
  <si>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</si>
  <si>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</si>
  <si>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</si>
  <si>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</si>
  <si>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</si>
  <si>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</si>
  <si>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</si>
  <si>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</si>
  <si>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</si>
  <si>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</si>
  <si>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</si>
  <si>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</si>
  <si>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</si>
  <si>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</si>
  <si>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</si>
  <si>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</si>
  <si>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</si>
  <si>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</si>
  <si>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</si>
  <si>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</si>
  <si>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</si>
  <si>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</si>
  <si>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</si>
  <si>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</si>
  <si>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</si>
  <si>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</si>
  <si>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</si>
  <si>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</si>
  <si>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</si>
  <si>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</si>
  <si>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</si>
  <si>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</si>
  <si>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</si>
  <si>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</si>
  <si>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</si>
  <si>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</si>
  <si>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</si>
  <si>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</si>
  <si>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</si>
  <si>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</si>
  <si>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</si>
  <si>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</si>
  <si>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</si>
  <si>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</si>
  <si>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</si>
  <si>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</si>
  <si>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</si>
  <si>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</si>
  <si>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</si>
  <si>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</si>
  <si>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</si>
  <si>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</si>
  <si>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</si>
  <si>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</si>
  <si>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</si>
  <si>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</si>
  <si>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</si>
  <si>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</si>
  <si>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</si>
  <si>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</si>
  <si>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</si>
  <si>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</si>
  <si>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</si>
  <si>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</si>
  <si>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</si>
  <si>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</si>
  <si>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</si>
  <si>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</si>
  <si>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</si>
  <si>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</si>
  <si>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</si>
  <si>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</si>
  <si>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</si>
  <si>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</si>
  <si>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</si>
  <si>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</si>
  <si>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</si>
  <si>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</si>
  <si>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</si>
  <si>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</si>
  <si>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</si>
  <si>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</si>
  <si>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</si>
  <si>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</si>
  <si>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</si>
  <si>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</si>
  <si>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</si>
  <si>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</si>
  <si>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</si>
  <si>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</si>
  <si>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</si>
  <si>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</si>
  <si>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</si>
  <si>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</si>
  <si>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</si>
  <si>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</si>
  <si>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</si>
  <si>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</si>
  <si>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</si>
  <si>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</si>
  <si>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</si>
  <si>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</si>
  <si>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</si>
  <si>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</si>
  <si>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</si>
  <si>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</si>
  <si>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</si>
  <si>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</si>
  <si>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</si>
  <si>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</si>
  <si>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</si>
  <si>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</si>
  <si>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</si>
  <si>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</si>
  <si>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</si>
  <si>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</si>
  <si>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</si>
  <si>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</si>
  <si>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</si>
  <si>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</si>
  <si>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</si>
  <si>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</si>
  <si>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</si>
  <si>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</si>
  <si>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</si>
  <si>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</si>
  <si>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</si>
  <si>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</si>
  <si>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</si>
  <si>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</si>
  <si>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</si>
  <si>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</si>
  <si>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</si>
  <si>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</si>
  <si>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</si>
  <si>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</si>
  <si>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</si>
  <si>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</si>
  <si>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</si>
  <si>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</si>
  <si>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</si>
  <si>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</si>
  <si>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</si>
  <si>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</si>
  <si>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</si>
  <si>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</si>
  <si>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</si>
  <si>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</si>
  <si>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</si>
  <si>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</si>
  <si>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</si>
  <si>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</si>
  <si>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</si>
  <si>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</si>
  <si>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</si>
  <si>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</si>
  <si>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</si>
  <si>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</si>
  <si>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</si>
  <si>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</si>
  <si>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</si>
  <si>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</si>
  <si>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</si>
  <si>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</si>
  <si>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</si>
  <si>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</si>
  <si>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</si>
  <si>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</si>
  <si>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</si>
  <si>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</si>
  <si>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</si>
  <si>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</si>
  <si>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</si>
  <si>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</si>
  <si>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</si>
  <si>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</si>
  <si>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</si>
  <si>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</si>
  <si>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</si>
  <si>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</si>
  <si>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</si>
  <si>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</si>
  <si>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</si>
  <si>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</si>
  <si>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</si>
  <si>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</si>
  <si>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</si>
  <si>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</si>
  <si>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</si>
  <si>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</si>
  <si>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</si>
  <si>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</si>
  <si>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</si>
  <si>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</si>
  <si>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</si>
  <si>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</si>
  <si>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</si>
  <si>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</si>
  <si>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</si>
  <si>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</si>
  <si>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</si>
  <si>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</si>
  <si>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</si>
  <si>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</si>
  <si>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</si>
  <si>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</si>
  <si>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</si>
  <si>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</si>
  <si>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</si>
  <si>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</si>
  <si>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</si>
  <si>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</si>
  <si>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</si>
  <si>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</si>
  <si>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</si>
  <si>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</si>
  <si>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</si>
  <si>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</si>
  <si>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</si>
  <si>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</si>
  <si>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</si>
  <si>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</si>
  <si>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</si>
  <si>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</si>
  <si>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</si>
  <si>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</si>
  <si>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</si>
  <si>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</si>
  <si>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</si>
  <si>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</si>
  <si>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</si>
  <si>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</si>
  <si>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</si>
  <si>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</si>
  <si>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</si>
  <si>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</si>
  <si>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</si>
  <si>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</si>
  <si>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</si>
  <si>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</si>
  <si>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</si>
  <si>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</si>
  <si>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</si>
  <si>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</si>
  <si>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</si>
  <si>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</si>
  <si>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</si>
  <si>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</si>
  <si>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</si>
  <si>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</si>
  <si>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</si>
  <si>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</si>
  <si>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</si>
  <si>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</si>
  <si>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</si>
  <si>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</si>
  <si>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</si>
  <si>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</si>
  <si>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</si>
  <si>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</si>
  <si>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</si>
  <si>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</si>
  <si>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</si>
  <si>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</si>
  <si>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</si>
  <si>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</si>
  <si>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</si>
  <si>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</si>
  <si>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</si>
  <si>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</si>
  <si>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</si>
  <si>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</si>
  <si>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</si>
  <si>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</si>
  <si>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</si>
  <si>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</si>
  <si>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</si>
  <si>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</si>
  <si>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</si>
  <si>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</si>
  <si>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</si>
  <si>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</si>
  <si>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</si>
  <si>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</si>
  <si>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</si>
  <si>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</si>
  <si>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</si>
  <si>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</si>
  <si>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</si>
  <si>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</si>
  <si>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</si>
  <si>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</si>
  <si>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</si>
  <si>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</si>
  <si>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</si>
  <si>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</si>
  <si>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</si>
  <si>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</si>
  <si>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</si>
  <si>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</si>
  <si>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</si>
  <si>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</si>
  <si>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</si>
  <si>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</si>
  <si>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</si>
  <si>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</si>
  <si>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</si>
  <si>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</si>
  <si>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</si>
  <si>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</si>
  <si>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</si>
  <si>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</si>
  <si>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</si>
  <si>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</si>
  <si>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</si>
  <si>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</si>
  <si>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</si>
  <si>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</si>
  <si>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</si>
  <si>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</si>
  <si>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</si>
  <si>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</si>
  <si>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</si>
  <si>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</si>
  <si>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</si>
  <si>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</si>
  <si>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</si>
  <si>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</si>
  <si>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</si>
  <si>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</si>
  <si>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</si>
  <si>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</si>
  <si>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</si>
  <si>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</si>
  <si>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</si>
  <si>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</si>
  <si>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</si>
  <si>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</si>
  <si>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</si>
  <si>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</si>
  <si>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</si>
  <si>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</si>
  <si>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</si>
  <si>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</si>
  <si>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</si>
  <si>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</si>
  <si>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</si>
  <si>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</si>
  <si>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</si>
  <si>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</si>
  <si>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</si>
  <si>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</si>
  <si>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</si>
  <si>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</si>
  <si>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</si>
  <si>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</si>
  <si>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</si>
  <si>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</si>
  <si>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</si>
  <si>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</si>
  <si>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</si>
  <si>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</si>
  <si>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</si>
  <si>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</si>
  <si>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</si>
  <si>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</si>
  <si>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</si>
  <si>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</si>
  <si>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</si>
  <si>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</si>
  <si>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</si>
  <si>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</si>
  <si>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</si>
  <si>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</si>
  <si>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</si>
  <si>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</si>
  <si>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</si>
  <si>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</si>
  <si>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</si>
  <si>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</si>
  <si>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</si>
  <si>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</si>
  <si>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</si>
  <si>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</si>
  <si>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</si>
  <si>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</si>
  <si>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</si>
  <si>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</si>
  <si>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</si>
  <si>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</si>
  <si>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</si>
  <si>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</si>
  <si>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</si>
  <si>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</si>
  <si>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</si>
  <si>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</si>
  <si>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</si>
  <si>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</si>
  <si>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</si>
  <si>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</si>
  <si>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</si>
  <si>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</si>
  <si>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</si>
  <si>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</si>
  <si>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</si>
  <si>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</si>
  <si>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</si>
  <si>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</si>
  <si>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</si>
  <si>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</si>
  <si>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</si>
  <si>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</si>
  <si>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</si>
  <si>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</si>
  <si>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</si>
  <si>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</si>
  <si>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</si>
  <si>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</si>
  <si>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</si>
  <si>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</si>
  <si>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</si>
  <si>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</si>
  <si>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</si>
  <si>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</si>
  <si>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</si>
  <si>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</si>
  <si>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</si>
  <si>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</si>
  <si>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</si>
  <si>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</si>
  <si>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</si>
  <si>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</si>
  <si>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</si>
  <si>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</si>
  <si>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</si>
  <si>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</si>
  <si>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</si>
  <si>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</si>
  <si>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</si>
  <si>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</si>
  <si>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</si>
  <si>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</si>
  <si>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</si>
  <si>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</si>
  <si>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</si>
  <si>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</si>
  <si>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</si>
  <si>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</si>
  <si>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</si>
  <si>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</si>
  <si>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</si>
  <si>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</si>
  <si>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</si>
  <si>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</si>
  <si>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</si>
  <si>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</si>
  <si>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</si>
  <si>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</si>
  <si>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</si>
  <si>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</si>
  <si>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</si>
  <si>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</si>
  <si>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</si>
  <si>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</si>
  <si>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</si>
  <si>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</si>
  <si>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</si>
  <si>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</si>
  <si>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</si>
  <si>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</si>
  <si>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</si>
  <si>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</si>
  <si>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</si>
  <si>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</si>
  <si>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</si>
  <si>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</si>
  <si>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</si>
  <si>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</si>
  <si>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</si>
  <si>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</si>
  <si>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</si>
  <si>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</si>
  <si>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</si>
  <si>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</si>
  <si>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</si>
  <si>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</si>
  <si>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</si>
  <si>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</si>
  <si>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</si>
  <si>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</si>
  <si>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</si>
  <si>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</si>
  <si>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</si>
  <si>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</si>
  <si>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</si>
  <si>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</si>
  <si>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</si>
  <si>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</si>
  <si>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</si>
  <si>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</si>
  <si>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</si>
  <si>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</si>
  <si>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</si>
  <si>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</si>
  <si>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</si>
  <si>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</si>
  <si>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</si>
  <si>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</si>
  <si>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</si>
  <si>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</si>
  <si>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</si>
  <si>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</si>
  <si>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</si>
  <si>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</si>
  <si>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</si>
  <si>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</si>
  <si>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</si>
  <si>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</si>
  <si>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</si>
  <si>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</si>
  <si>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</si>
  <si>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</si>
  <si>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</si>
  <si>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</si>
  <si>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</si>
  <si>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</si>
  <si>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</si>
  <si>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</si>
  <si>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</si>
  <si>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</si>
  <si>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</si>
  <si>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</si>
  <si>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</si>
  <si>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</si>
  <si>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</si>
  <si>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</si>
  <si>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</si>
  <si>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</si>
  <si>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</si>
  <si>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</si>
  <si>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</si>
  <si>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</si>
  <si>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</si>
  <si>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</si>
  <si>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</si>
  <si>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</si>
  <si>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</si>
  <si>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</si>
  <si>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</si>
  <si>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</si>
  <si>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</si>
  <si>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</si>
  <si>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</si>
  <si>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</si>
  <si>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</si>
  <si>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</si>
  <si>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</si>
  <si>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</si>
  <si>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</si>
  <si>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</si>
  <si>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</si>
  <si>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</si>
  <si>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</si>
  <si>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</si>
  <si>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</si>
  <si>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</si>
  <si>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</si>
  <si>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</si>
  <si>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</si>
  <si>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</si>
  <si>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</si>
  <si>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</si>
  <si>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</si>
  <si>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</si>
  <si>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</si>
  <si>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</si>
  <si>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</si>
  <si>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</si>
  <si>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</si>
  <si>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</si>
  <si>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</si>
  <si>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</si>
  <si>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</si>
  <si>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</si>
  <si>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</si>
  <si>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</si>
  <si>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</si>
  <si>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</si>
  <si>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</si>
  <si>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</si>
  <si>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</si>
  <si>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</si>
  <si>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</si>
  <si>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</si>
  <si>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</si>
  <si>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</si>
  <si>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</si>
  <si>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</si>
  <si>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</si>
  <si>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</si>
  <si>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</si>
  <si>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</si>
  <si>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</si>
  <si>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</si>
  <si>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</si>
  <si>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</si>
  <si>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</si>
  <si>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</si>
  <si>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</si>
  <si>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</si>
  <si>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</si>
  <si>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</si>
  <si>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</si>
  <si>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</si>
  <si>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</si>
  <si>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</si>
  <si>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</si>
  <si>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</si>
  <si>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</si>
  <si>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</si>
  <si>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</si>
  <si>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</si>
  <si>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</si>
  <si>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</si>
  <si>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</si>
  <si>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</si>
  <si>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</si>
  <si>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</si>
  <si>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</si>
  <si>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</si>
  <si>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</si>
  <si>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</si>
  <si>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</si>
  <si>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</si>
  <si>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</si>
  <si>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</si>
  <si>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</si>
  <si>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</si>
  <si>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</si>
  <si>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</si>
  <si>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</si>
  <si>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</si>
  <si>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</si>
  <si>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</si>
  <si>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</si>
  <si>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</si>
  <si>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</si>
  <si>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</si>
  <si>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</si>
  <si>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</si>
  <si>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</si>
  <si>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</si>
  <si>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</si>
  <si>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</si>
  <si>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</si>
  <si>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</si>
  <si>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</si>
  <si>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</si>
  <si>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</si>
  <si>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</si>
  <si>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</si>
  <si>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</si>
  <si>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</si>
  <si>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</si>
  <si>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</si>
  <si>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</si>
  <si>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</si>
  <si>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</si>
  <si>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</si>
  <si>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</si>
  <si>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</si>
  <si>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</si>
  <si>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</si>
  <si>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</si>
  <si>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</si>
  <si>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</si>
  <si>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</si>
  <si>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</si>
  <si>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</si>
  <si>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</si>
  <si>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</si>
  <si>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</si>
  <si>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</si>
  <si>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</si>
  <si>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</si>
  <si>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</si>
  <si>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</si>
  <si>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</si>
  <si>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</si>
  <si>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</si>
  <si>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</si>
  <si>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</si>
  <si>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</si>
  <si>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</si>
  <si>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</si>
  <si>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</si>
  <si>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</si>
  <si>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</si>
  <si>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</si>
  <si>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</si>
  <si>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</si>
  <si>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</si>
  <si>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</si>
  <si>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</si>
  <si>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</si>
  <si>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</si>
  <si>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</si>
  <si>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</si>
  <si>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</si>
  <si>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</si>
  <si>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</si>
  <si>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</si>
  <si>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</si>
  <si>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</si>
  <si>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</si>
  <si>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</si>
  <si>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</si>
  <si>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</si>
  <si>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</si>
  <si>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</si>
  <si>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</si>
  <si>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</si>
  <si>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</si>
  <si>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</si>
  <si>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</si>
  <si>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</si>
  <si>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</si>
  <si>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</si>
  <si>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</si>
  <si>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</si>
  <si>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</si>
  <si>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</si>
  <si>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</si>
  <si>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</si>
  <si>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</si>
  <si>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</si>
  <si>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</si>
  <si>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</si>
  <si>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</si>
  <si>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</si>
  <si>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</si>
  <si>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</si>
  <si>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</si>
  <si>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</si>
  <si>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</si>
  <si>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</si>
  <si>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</si>
  <si>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</si>
  <si>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</si>
  <si>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</si>
  <si>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</si>
  <si>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</si>
  <si>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</si>
  <si>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</si>
  <si>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</si>
  <si>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</si>
  <si>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</si>
  <si>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</si>
  <si>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</si>
  <si>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</si>
  <si>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</si>
  <si>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</si>
  <si>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</si>
  <si>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</si>
  <si>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</si>
  <si>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</si>
  <si>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</si>
  <si>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</si>
  <si>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</si>
  <si>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</si>
  <si>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</si>
  <si>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</si>
  <si>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</si>
  <si>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</si>
  <si>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</si>
  <si>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</si>
  <si>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</si>
  <si>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</si>
  <si>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</si>
  <si>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</si>
  <si>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</si>
  <si>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</si>
  <si>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</si>
  <si>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</si>
  <si>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</si>
  <si>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</si>
  <si>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</si>
  <si>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</si>
  <si>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</si>
  <si>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</si>
  <si>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</si>
  <si>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</si>
  <si>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</si>
  <si>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</si>
  <si>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</si>
  <si>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</si>
  <si>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</si>
  <si>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</si>
  <si>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</si>
  <si>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</si>
  <si>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</si>
  <si>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</si>
  <si>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</si>
  <si>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</si>
  <si>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</si>
  <si>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</si>
  <si>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</si>
  <si>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</si>
  <si>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</si>
  <si>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</si>
  <si>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</si>
  <si>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</si>
  <si>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</si>
  <si>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</si>
  <si>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</si>
  <si>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</si>
  <si>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</si>
  <si>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</si>
  <si>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</si>
  <si>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</si>
  <si>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</si>
  <si>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</si>
  <si>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</si>
  <si>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</si>
  <si>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</si>
  <si>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</si>
  <si>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</si>
  <si>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</si>
  <si>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</si>
  <si>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</si>
  <si>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</si>
  <si>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</si>
  <si>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</si>
  <si>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</si>
  <si>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</si>
  <si>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</si>
  <si>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</si>
  <si>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</si>
  <si>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</si>
  <si>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</si>
  <si>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</si>
  <si>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</si>
  <si>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</si>
  <si>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</si>
  <si>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</si>
  <si>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</si>
  <si>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</si>
  <si>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</si>
  <si>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</si>
  <si>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</si>
  <si>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</si>
  <si>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</si>
  <si>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</si>
  <si>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</si>
  <si>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</si>
  <si>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</si>
  <si>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</si>
  <si>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</si>
  <si>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</si>
  <si>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</si>
  <si>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</si>
  <si>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</si>
  <si>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</si>
  <si>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</si>
  <si>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</si>
  <si>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</si>
  <si>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</si>
  <si>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</si>
  <si>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</si>
  <si>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</si>
  <si>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</si>
  <si>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</si>
  <si>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</si>
  <si>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</si>
  <si>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</si>
  <si>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</si>
  <si>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</si>
  <si>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</si>
  <si>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</si>
  <si>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</si>
  <si>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</si>
  <si>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</si>
  <si>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</si>
  <si>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</si>
  <si>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</si>
  <si>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</si>
  <si>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</si>
  <si>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</si>
  <si>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</si>
  <si>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</si>
  <si>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</si>
  <si>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</si>
  <si>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</si>
  <si>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</si>
  <si>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</si>
  <si>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</si>
  <si>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</si>
  <si>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</si>
  <si>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</si>
  <si>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</si>
  <si>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</si>
  <si>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</si>
  <si>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</si>
  <si>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</si>
  <si>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</si>
  <si>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</si>
  <si>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</si>
  <si>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</si>
  <si>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</si>
  <si>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</si>
  <si>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</si>
  <si>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</si>
  <si>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</si>
  <si>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</si>
  <si>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</si>
  <si>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</si>
  <si>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</si>
  <si>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</si>
  <si>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</si>
  <si>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</si>
  <si>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</si>
  <si>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</si>
  <si>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</si>
  <si>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</si>
  <si>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</si>
  <si>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</si>
  <si>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</si>
  <si>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</si>
  <si>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</si>
  <si>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</si>
  <si>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</si>
  <si>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</si>
  <si>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</si>
  <si>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</si>
  <si>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</si>
  <si>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</si>
  <si>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</si>
  <si>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</si>
  <si>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</si>
  <si>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</si>
  <si>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</si>
  <si>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</si>
  <si>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</si>
  <si>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</si>
  <si>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</si>
  <si>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</si>
  <si>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</si>
  <si>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</si>
  <si>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</si>
  <si>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</si>
  <si>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</si>
  <si>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</si>
  <si>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</si>
  <si>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</si>
  <si>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</si>
  <si>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</si>
  <si>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</si>
  <si>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</si>
  <si>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</si>
  <si>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</si>
  <si>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</si>
  <si>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</si>
  <si>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</si>
  <si>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</si>
  <si>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</si>
  <si>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</si>
  <si>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</si>
  <si>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</si>
  <si>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</si>
  <si>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</si>
  <si>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</si>
  <si>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</si>
  <si>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</si>
  <si>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</si>
  <si>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</si>
  <si>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</si>
  <si>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</si>
  <si>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</si>
  <si>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</si>
  <si>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</si>
  <si>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</si>
  <si>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</si>
  <si>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</si>
  <si>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</si>
  <si>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</si>
  <si>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</si>
  <si>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</si>
  <si>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</si>
  <si>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</si>
  <si>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</si>
  <si>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</si>
  <si>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</si>
  <si>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</si>
  <si>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</si>
  <si>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</si>
  <si>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</si>
  <si>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</si>
  <si>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</si>
  <si>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</si>
  <si>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</si>
  <si>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</si>
  <si>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</si>
  <si>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</si>
  <si>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</si>
  <si>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</si>
  <si>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</si>
  <si>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</si>
  <si>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</si>
  <si>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</si>
  <si>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</si>
  <si>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</si>
  <si>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</si>
  <si>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</si>
  <si>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</si>
  <si>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</si>
  <si>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</si>
  <si>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</si>
  <si>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</si>
  <si>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</si>
  <si>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</si>
  <si>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</si>
  <si>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</si>
  <si>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</si>
  <si>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</si>
  <si>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</si>
  <si>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</si>
  <si>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</si>
  <si>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</si>
  <si>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</si>
  <si>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</si>
  <si>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</si>
  <si>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</si>
  <si>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</si>
  <si>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</si>
  <si>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</si>
  <si>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</si>
  <si>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</si>
  <si>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</si>
  <si>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</si>
  <si>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</si>
  <si>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</si>
  <si>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</si>
  <si>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</si>
  <si>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</si>
  <si>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</si>
  <si>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</si>
  <si>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</si>
  <si>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</si>
  <si>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</si>
  <si>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</si>
  <si>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</si>
  <si>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</si>
  <si>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</si>
  <si>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</si>
  <si>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</si>
  <si>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</si>
  <si>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</si>
  <si>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</si>
  <si>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</si>
  <si>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</si>
  <si>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</si>
  <si>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</si>
  <si>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</si>
  <si>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</si>
  <si>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</si>
  <si>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</si>
  <si>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</si>
  <si>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</si>
  <si>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</si>
  <si>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</si>
  <si>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</si>
  <si>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</si>
  <si>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</si>
  <si>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</si>
  <si>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</si>
  <si>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</si>
  <si>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</si>
  <si>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</si>
  <si>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</si>
  <si>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</si>
  <si>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</si>
  <si>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</si>
  <si>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</si>
  <si>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</si>
  <si>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</si>
  <si>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</si>
  <si>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</si>
  <si>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</si>
  <si>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</si>
  <si>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</si>
  <si>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</si>
  <si>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</si>
  <si>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</si>
  <si>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</si>
  <si>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</si>
  <si>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</si>
  <si>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</si>
  <si>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</si>
  <si>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</si>
  <si>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</si>
  <si>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</si>
  <si>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</si>
  <si>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</si>
  <si>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</si>
  <si>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</si>
  <si>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</si>
  <si>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</si>
  <si>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</si>
  <si>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</si>
  <si>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</si>
  <si>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</si>
  <si>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</si>
  <si>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</si>
  <si>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</si>
  <si>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</si>
  <si>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</si>
  <si>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</si>
  <si>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</si>
  <si>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</si>
  <si>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</si>
  <si>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</si>
  <si>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</si>
  <si>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</si>
  <si>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</si>
  <si>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</si>
  <si>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</si>
  <si>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</si>
  <si>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</si>
  <si>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</si>
  <si>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</si>
  <si>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</si>
  <si>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</si>
  <si>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</si>
  <si>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</si>
  <si>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</si>
  <si>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</si>
  <si>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</si>
  <si>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</si>
  <si>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</si>
  <si>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</si>
  <si>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</si>
  <si>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</si>
  <si>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</si>
  <si>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</si>
  <si>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</si>
  <si>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</si>
  <si>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</si>
  <si>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</si>
  <si>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</si>
  <si>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</si>
  <si>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</si>
  <si>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</si>
  <si>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</si>
  <si>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</si>
  <si>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</si>
  <si>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</si>
  <si>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</si>
  <si>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</si>
  <si>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</si>
  <si>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</si>
  <si>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</si>
  <si>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</si>
  <si>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</si>
  <si>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</si>
  <si>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</si>
  <si>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</si>
  <si>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</si>
  <si>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</si>
  <si>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</si>
  <si>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</si>
  <si>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</si>
  <si>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</si>
  <si>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</si>
  <si>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</si>
  <si>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</si>
  <si>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</si>
  <si>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</si>
  <si>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</si>
  <si>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</si>
  <si>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</si>
  <si>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</si>
  <si>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</si>
  <si>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</si>
  <si>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</si>
  <si>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</si>
  <si>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</si>
  <si>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</si>
  <si>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</si>
  <si>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</si>
  <si>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</si>
  <si>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</si>
  <si>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</si>
  <si>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</si>
  <si>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</si>
  <si>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</si>
  <si>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</si>
  <si>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</si>
  <si>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</si>
  <si>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</si>
  <si>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</si>
  <si>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</si>
  <si>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</si>
  <si>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</si>
  <si>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</si>
  <si>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</si>
  <si>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</si>
  <si>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</si>
  <si>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</si>
  <si>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</si>
  <si>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</si>
  <si>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</si>
  <si>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</si>
  <si>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</si>
  <si>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</si>
  <si>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</si>
  <si>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</si>
  <si>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</si>
  <si>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</si>
  <si>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</si>
  <si>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</si>
  <si>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</si>
  <si>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</si>
  <si>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</si>
  <si>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</si>
  <si>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</si>
  <si>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</si>
  <si>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</si>
  <si>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</si>
  <si>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</si>
  <si>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</si>
  <si>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</si>
  <si>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</si>
  <si>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</si>
  <si>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</si>
  <si>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</si>
  <si>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</si>
  <si>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</si>
  <si>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</si>
  <si>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</si>
  <si>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</si>
  <si>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</si>
  <si>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</si>
  <si>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</si>
  <si>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</si>
  <si>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</si>
  <si>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</si>
  <si>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</si>
  <si>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</si>
  <si>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</si>
  <si>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</si>
  <si>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</si>
  <si>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</si>
  <si>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</si>
  <si>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</si>
  <si>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</si>
  <si>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</si>
  <si>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</si>
  <si>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</si>
  <si>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</si>
  <si>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</si>
  <si>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</si>
  <si>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</si>
  <si>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</si>
  <si>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</si>
  <si>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</si>
  <si>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</si>
  <si>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</si>
  <si>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</si>
  <si>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</si>
  <si>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</si>
  <si>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</si>
  <si>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</si>
  <si>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</si>
  <si>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</si>
  <si>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</si>
  <si>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</si>
  <si>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</si>
  <si>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</si>
  <si>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</si>
  <si>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</si>
  <si>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</si>
  <si>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</si>
  <si>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</si>
  <si>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</si>
  <si>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</si>
  <si>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</si>
  <si>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</si>
  <si>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</si>
  <si>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</si>
  <si>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</si>
  <si>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</si>
  <si>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</si>
  <si>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</si>
  <si>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</si>
  <si>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</si>
  <si>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</si>
  <si>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</si>
  <si>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</si>
  <si>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</si>
  <si>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</si>
  <si>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</si>
  <si>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</si>
  <si>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</si>
  <si>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</si>
  <si>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</si>
  <si>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</si>
  <si>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</si>
  <si>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</si>
  <si>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</si>
  <si>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</si>
  <si>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</si>
  <si>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</si>
  <si>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</si>
  <si>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</si>
  <si>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</si>
  <si>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</si>
  <si>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</si>
  <si>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</si>
  <si>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</si>
  <si>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</si>
  <si>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</si>
  <si>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</si>
  <si>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</si>
  <si>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</si>
  <si>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</si>
  <si>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</si>
  <si>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</si>
  <si>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</si>
  <si>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</si>
  <si>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</si>
  <si>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</si>
  <si>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</si>
  <si>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</si>
  <si>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</si>
  <si>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</si>
  <si>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</si>
  <si>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</si>
  <si>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</si>
  <si>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</si>
  <si>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</si>
  <si>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</si>
  <si>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</si>
  <si>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</si>
  <si>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</si>
  <si>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</si>
  <si>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</si>
  <si>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</si>
  <si>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</si>
  <si>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</si>
  <si>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</si>
  <si>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</si>
  <si>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</si>
  <si>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</si>
  <si>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</si>
  <si>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</si>
  <si>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</si>
  <si>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</si>
  <si>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</si>
  <si>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</si>
  <si>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</si>
  <si>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</si>
  <si>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</si>
  <si>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</si>
  <si>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</si>
  <si>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</si>
  <si>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</si>
  <si>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</si>
  <si>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</si>
  <si>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</si>
  <si>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</si>
  <si>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</si>
  <si>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</si>
  <si>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</si>
  <si>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</si>
  <si>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</si>
  <si>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</si>
  <si>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</si>
  <si>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</si>
  <si>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</si>
  <si>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</si>
  <si>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</si>
  <si>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</si>
  <si>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</si>
  <si>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</si>
  <si>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</si>
  <si>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</si>
  <si>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</si>
  <si>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</si>
  <si>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</si>
  <si>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</si>
  <si>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</si>
  <si>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</si>
  <si>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</si>
  <si>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</si>
  <si>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</si>
  <si>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</si>
  <si>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</si>
  <si>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</si>
  <si>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</si>
  <si>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</si>
  <si>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</si>
  <si>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</si>
  <si>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</si>
  <si>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</si>
  <si>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</si>
  <si>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</si>
  <si>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</si>
  <si>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</si>
  <si>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</si>
  <si>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</si>
  <si>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</si>
  <si>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</si>
  <si>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</si>
  <si>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</si>
  <si>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</si>
  <si>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</si>
  <si>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</si>
  <si>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</si>
  <si>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</si>
  <si>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</si>
  <si>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</si>
  <si>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</si>
  <si>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</si>
  <si>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</si>
  <si>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</si>
  <si>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</si>
  <si>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</si>
  <si>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</si>
  <si>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</si>
  <si>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</si>
  <si>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</si>
  <si>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</si>
  <si>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</si>
  <si>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</si>
  <si>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</si>
  <si>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</si>
  <si>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</si>
  <si>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</si>
  <si>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</si>
  <si>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</si>
  <si>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</si>
  <si>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</si>
  <si>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</si>
  <si>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</si>
  <si>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</si>
  <si>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</si>
  <si>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</si>
  <si>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</si>
  <si>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</si>
  <si>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</si>
  <si>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</si>
  <si>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</si>
  <si>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</si>
  <si>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</si>
  <si>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</si>
  <si>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</si>
  <si>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</si>
  <si>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</si>
  <si>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</si>
  <si>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</si>
  <si>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</si>
  <si>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</si>
  <si>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</si>
  <si>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</si>
  <si>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</si>
  <si>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</si>
  <si>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</si>
  <si>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</si>
  <si>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</si>
  <si>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</si>
  <si>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</si>
  <si>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</si>
  <si>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</si>
  <si>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</si>
  <si>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</si>
  <si>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</si>
  <si>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</si>
  <si>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</si>
  <si>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</si>
  <si>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</si>
  <si>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</si>
  <si>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</si>
  <si>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</si>
  <si>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</si>
  <si>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</si>
  <si>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</si>
  <si>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</si>
  <si>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</si>
  <si>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</si>
  <si>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</si>
  <si>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</si>
  <si>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</si>
  <si>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</si>
  <si>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</si>
  <si>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</si>
  <si>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</si>
  <si>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</si>
  <si>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</si>
  <si>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</si>
  <si>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</si>
  <si>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</si>
  <si>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</si>
  <si>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</si>
  <si>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</si>
  <si>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</si>
  <si>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</si>
  <si>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</si>
  <si>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</si>
  <si>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</si>
  <si>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</si>
  <si>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</si>
  <si>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</si>
  <si>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</si>
  <si>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</si>
  <si>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</si>
  <si>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</si>
  <si>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</si>
  <si>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</si>
  <si>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</si>
  <si>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</si>
  <si>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</si>
  <si>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</si>
  <si>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</si>
  <si>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</si>
  <si>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</si>
  <si>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</si>
  <si>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</si>
  <si>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</si>
  <si>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</si>
  <si>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</si>
  <si>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</si>
  <si>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</si>
  <si>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</si>
  <si>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</si>
  <si>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</si>
  <si>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</si>
  <si>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</si>
  <si>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</si>
  <si>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</si>
  <si>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</si>
  <si>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</si>
  <si>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</si>
  <si>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</si>
  <si>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</si>
  <si>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</si>
  <si>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</si>
  <si>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</si>
  <si>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</si>
  <si>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</si>
  <si>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</si>
  <si>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</si>
  <si>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</si>
  <si>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</si>
  <si>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</si>
  <si>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</si>
  <si>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</si>
  <si>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</si>
  <si>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</si>
  <si>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</si>
  <si>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</si>
  <si>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</si>
  <si>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</si>
  <si>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</si>
  <si>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</si>
  <si>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</si>
  <si>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</si>
  <si>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</si>
  <si>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</si>
  <si>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</si>
  <si>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</si>
  <si>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</si>
  <si>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</si>
  <si>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</si>
  <si>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</si>
  <si>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</si>
  <si>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</si>
  <si>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</si>
  <si>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</si>
  <si>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</si>
  <si>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</si>
  <si>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</si>
  <si>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</si>
  <si>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</si>
  <si>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</si>
  <si>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</si>
  <si>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</si>
  <si>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</si>
  <si>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</si>
  <si>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</si>
  <si>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</si>
  <si>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</si>
  <si>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</si>
  <si>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</si>
  <si>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</si>
  <si>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</si>
  <si>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</si>
  <si>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</si>
  <si>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</si>
  <si>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</si>
  <si>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</si>
  <si>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</si>
  <si>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</si>
  <si>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</si>
  <si>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</si>
  <si>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</si>
  <si>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</si>
  <si>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</si>
  <si>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</si>
  <si>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</si>
  <si>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</si>
  <si>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</si>
  <si>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</si>
  <si>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</si>
  <si>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</si>
  <si>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</si>
  <si>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</si>
  <si>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</si>
  <si>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</si>
  <si>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</si>
  <si>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</si>
  <si>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</si>
  <si>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</si>
  <si>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</si>
  <si>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</si>
  <si>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</si>
  <si>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</si>
  <si>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</si>
  <si>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</si>
  <si>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</si>
  <si>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</si>
  <si>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</si>
  <si>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</si>
  <si>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</si>
  <si>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</si>
  <si>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</si>
  <si>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</si>
  <si>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</si>
  <si>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</si>
  <si>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</si>
  <si>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</si>
  <si>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</si>
  <si>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</si>
  <si>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</si>
  <si>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</si>
  <si>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</si>
  <si>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</si>
  <si>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</si>
  <si>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</si>
  <si>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</si>
  <si>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</si>
  <si>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</si>
  <si>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</si>
  <si>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</si>
  <si>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</si>
  <si>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</si>
  <si>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</si>
  <si>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</si>
  <si>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</si>
  <si>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</si>
  <si>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</si>
  <si>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</si>
  <si>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</si>
  <si>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</si>
  <si>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</si>
  <si>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</si>
  <si>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</si>
  <si>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</si>
  <si>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</si>
  <si>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</si>
  <si>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</si>
  <si>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</si>
  <si>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</si>
  <si>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</si>
  <si>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</si>
  <si>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</si>
  <si>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</si>
  <si>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</si>
  <si>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</si>
  <si>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</si>
  <si>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</si>
  <si>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</si>
  <si>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</si>
  <si>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</si>
  <si>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</si>
  <si>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</si>
  <si>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</si>
  <si>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</si>
  <si>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</si>
  <si>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</si>
  <si>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</si>
  <si>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</si>
  <si>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</si>
  <si>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</si>
  <si>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</si>
  <si>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</si>
  <si>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</si>
  <si>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</si>
  <si>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</si>
  <si>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</si>
  <si>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</si>
  <si>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</si>
  <si>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</si>
  <si>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</si>
  <si>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</si>
  <si>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</si>
  <si>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</si>
  <si>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</si>
  <si>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</si>
  <si>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</si>
  <si>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</si>
  <si>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</si>
  <si>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</si>
  <si>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</si>
  <si>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</si>
  <si>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</si>
  <si>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</si>
  <si>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</si>
  <si>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</si>
  <si>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</si>
  <si>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</si>
  <si>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</si>
  <si>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</si>
  <si>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</si>
  <si>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</si>
  <si>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</si>
  <si>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</si>
  <si>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</si>
  <si>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</si>
  <si>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</si>
  <si>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</si>
  <si>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</si>
  <si>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</si>
  <si>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</si>
  <si>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</si>
  <si>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</si>
  <si>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</si>
  <si>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</si>
  <si>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</si>
  <si>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</si>
  <si>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</si>
  <si>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</si>
  <si>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</si>
  <si>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</si>
  <si>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</si>
  <si>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</si>
  <si>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</si>
  <si>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</si>
  <si>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</si>
  <si>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</si>
  <si>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</si>
  <si>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</si>
  <si>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</si>
  <si>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</si>
  <si>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</si>
  <si>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</si>
  <si>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</si>
  <si>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</si>
  <si>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</si>
  <si>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</si>
  <si>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</si>
  <si>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</si>
  <si>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</si>
  <si>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</si>
  <si>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</si>
  <si>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</si>
  <si>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</si>
  <si>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</si>
  <si>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</si>
  <si>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</si>
  <si>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</si>
  <si>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</si>
  <si>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</si>
  <si>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</si>
  <si>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</si>
  <si>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</si>
  <si>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</si>
  <si>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</si>
  <si>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</si>
  <si>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</si>
  <si>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</si>
  <si>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</si>
  <si>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</si>
  <si>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</si>
  <si>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</si>
  <si>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</si>
  <si>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</si>
  <si>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</si>
  <si>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</si>
  <si>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</si>
  <si>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</si>
  <si>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</si>
  <si>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</si>
  <si>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</si>
  <si>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</si>
  <si>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</si>
  <si>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</si>
  <si>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</si>
  <si>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</si>
  <si>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</si>
  <si>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Team on  the way 50 min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</si>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</sst>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275.03353842592333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0.18336469907080755</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45937.981964236111</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45937.981964236111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45937.981964236111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45937.981964236111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45937.981964236111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45937.981964236111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45937.981964236111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45937.981964236111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45937.981964236111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45937.981964236111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45937.981964236111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45937.981964236111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45937.981964236111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45937.981964236111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45937.981964236111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45937.981964236111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45937.981964236111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45937.981964236111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45937.981964236111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45937.981964236111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45937.981964236111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45937.981964236111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45937.981964236111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45937.981964236111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45937.981964236111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45937.981964236111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45937.981964236111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45937.981964236111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45937.981964236111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45937.981964236111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45937.981964236111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45937.981964236111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45937.981964236111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45937.981964236111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45937.981964236111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45937.981964236111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45937.981964236111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45937.981964236111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45937.981964236111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45937.981964236111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45937.981964236111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45937.981964236111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45937.981964236111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45937.981964236111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45937.981964236111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45937.981964236111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45937.981964236111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45937.981964236111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45937.981964236111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45937.981964236111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45937.981964236111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45937.981964236111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45937.981964236111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45937.981964236111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45937.981964236111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45937.981964236111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45937.981964236111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45937.981964236111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45937.981964236111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45937.981964236111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45937.981964236111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45937.981964236111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45937.981964236111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45937.981964236111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45937.981964236111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45937.981964236111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45937.981964236111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45937.981964236111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45937.981964236111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45937.981964236111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45937.981964236111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45937.981964236111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45937.981964236111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45937.981964236111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45937.981964236111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45937.981964236111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45937.981964236111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45937.981964236111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45937.981964236111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45937.981964236111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45937.981964236111</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tabSelected="1"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131.25488101851806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112.98212638888799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5.4313773151079658E-2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45937.981964236111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45937.981964236111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45937.981964351849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45937.981964351849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45937.981964351849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45937.981964351849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45937.981964351849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45937.981964351849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45937.981964351849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45937.981964351849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45937.981964351849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45937.981964351849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45937.981964351849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45937.981964351849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45937.981964351849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45937.981964351849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45937.981964351849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45937.981964351849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45937.981964351849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45937.981964351849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45937.981964351849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45937.981964351849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45937.981964351849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45937.981964351849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45937.981964351849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45937.981964351849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45937.981964351849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45937.981964351849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45937.981964351849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45937.981964351849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45937.981964351849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45937.981964351849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45937.981964351849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45937.981964351849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45937.981964351849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45937.981964351849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45937.981964351849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45937.981964351849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45937.981964351849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45937.981964351849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45937.981964351849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45937.981964351849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45937.981964351849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45937.981964351849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45937.981964351849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45937.981964351849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45937.981964351849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45937.981964351849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45937.981964351849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45937.981964351849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45937.981964351849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45937.981964351849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45937.981964351849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45937.981964351849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45937.981964351849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45937.981964351849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45937.981964351849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45937.981964351849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45937.981964351849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45937.981964351849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45937.981964351849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45937.981964351849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45937.981964351849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45937.981964351849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45937.981964351849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45937.981964351849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45937.981964351849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45937.981964351849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45937.981964351849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45937.981964351849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45937.981964351849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45937.981964351849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45937.981964351849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45937.981964351849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45937.981964351849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45937.981964351849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45937.981964351849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45937.981964351849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45937.981964351849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45937.981964351849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45937.981964351849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45937.981964351849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45937.981964351849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45937.981964351849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45937.981964351849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45937.981964351849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45937.981964351849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45937.981964351849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45937.981964351849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45937.981964351849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45937.981964351849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45937.981964351849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45937.981964351849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45937.981964351849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45937.981964351849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45937.981964351849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45937.981964351849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45937.981964351849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45937.981964351849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45937.981964351849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45937.981964351849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45937.981964351849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45937.981964351849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45937.981964351849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45937.981964351849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45937.981964351849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45937.981964351849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45937.981964351849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45937.981964351849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45937.981964351849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45937.981964351849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45937.981964351849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45937.981964351849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45937.981964351849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45937.981964351849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45937.981964351849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45937.981964351849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45937.981964351849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45937.981964351849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45937.981964351849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45937.981964351849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45937.981964351849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45937.981964351849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45937.981964351849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45937.981964351849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45937.981964351849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45937.981964351849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45937.981964351849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45937.981964351849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45937.981964351849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45937.981964351849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45937.981964351849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45937.981964351849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45937.981964351849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45937.981964351849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45937.981964351849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45937.981964351849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45937.981964351849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45937.981964351849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45937.981964351849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45937.981964351849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45937.981964351849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45937.981964351849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45937.981964351849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45937.981964351849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45937.981964351849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45937.981964351849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45937.981964351849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45937.981964351849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45937.981964351849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45937.981964351849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45937.981964351849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45937.981964351849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45937.981964351849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45937.981964351849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45937.981964351849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45937.981964351849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45937.981964351849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45937.981964351849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45937.981964351849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45937.981964351849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45937.981964351849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45937.981964351849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45937.981964351849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45937.981964351849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45937.981964351849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45937.981964351849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45937.981964351849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45937.981964351849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45937.981964351849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45937.981964351849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45937.981964351849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45937.981964351849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45937.981964351849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45937.981964351849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45937.981964351849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45937.981964351849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45937.981964351849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45937.981964351849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45937.981964351849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45937.981964351849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45937.981964351849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45937.981964351849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45937.981964351849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45937.981964351849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45937.981964351849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45937.981964351849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45937.981964351849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45937.981964351849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45937.981964351849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45937.981964351849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45937.981964351849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45937.981964351849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45937.981964351849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45937.981964351849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45937.981964351849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45937.981964351849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45937.981964351849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45937.981964351849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45937.981964351849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45937.981964351849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45937.981964351849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45937.981964351849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45937.981964351849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45937.981964351849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45937.981964351849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45937.981964351849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45937.981964351849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45937.981964351849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45937.981964351849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45937.981964351849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45937.981964351849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45937.981964351849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45937.981964351849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45937.981964351849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45937.981964351849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45937.981964351849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45937.981964351849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45937.981964351849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45937.981964351849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45937.981964351849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45937.981964351849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45937.981964351849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45937.981964351849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45937.981964351849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45937.981964351849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24</v>
      </c>
      <c r="B2" s="67" t="str">
        <f>IFERROR(VLOOKUP(D2,DB!A:K,11,0),"")</f>
        <v>R3</v>
      </c>
      <c r="C2" s="18">
        <v>1</v>
      </c>
      <c r="D2" s="18" t="s">
        <v>20663</v>
      </c>
      <c r="E2" s="18" t="s">
        <v>38964</v>
      </c>
      <c r="F2" s="20"/>
      <c r="G2" s="21">
        <f t="shared" ref="G2:G33" ca="1" si="0">IFERROR(NOW()-F2,"-")</f>
        <v>45937.981964351849</v>
      </c>
      <c r="H2" s="22">
        <v>45937.953715277778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45937.981964351849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45937.981964351849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45937.981964351849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45937.981964351849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45937.981964351849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45937.981964351849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45937.981964351849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45937.981964351849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45937.981964351849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45937.981964351849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45937.981964351849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45937.981964351849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45937.981964351849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45937.981964351849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45937.981964351849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45937.981964351849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45937.981964351849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45937.981964351849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45937.981964351849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45937.981964351849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45937.981964351849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45937.981964351849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45937.981964351849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45937.981964351849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45937.981964351849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45937.981964351849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45937.981964351849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45937.981964351849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45937.981964351849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45937.981964351849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45937.981964351849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45937.981964351849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45937.981964351849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45937.981964351849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45937.981964351849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45937.981964351849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45937.981964351849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45937.981964351849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45937.981964351849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45937.981964351849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45937.981964351849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45937.981964351849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45937.981964351849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45937.981964351849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45937.981964351849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45937.981964351849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45937.981964351849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45937.981964351849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45937.981964351849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45937.981964351849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45937.981964351849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45937.981964351849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45937.981964351849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45937.981964351849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45937.981964351849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45937.981964351849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45937.981964351849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45937.981964351849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45937.981964351849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45937.981964351849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45937.981964351849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45937.981964351849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45937.981964351849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45937.981964351849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45937.981964351849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45937.981964351849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45937.981964351849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45937.981964351849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45937.981964351849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45937.981964351849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45937.981964351849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45937.981964351849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45937.981964351849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45937.981964351849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45937.981964351849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45937.981964351849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45937.981964351849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45937.981964351849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45937.981964351849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45937.981964351849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45937.981964351849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45937.981964351849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45937.981964351849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45937.981964351849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45937.981964351849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45937.981964351849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45937.981964351849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45937.981964351849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45937.981964351849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45937.981964351849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45937.981964351849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45937.981964351849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45937.981964351849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45937.981964351849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45937.981964351849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45937.981964351849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45937.981964351849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45937.981964351849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45937.981964351849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45937.981964351849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45937.981964351849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45937.981964351849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45937.981964351849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45937.981964351849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45937.981964351849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45937.981964351849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45937.981964351849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45937.981964351849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45937.981964351849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45937.981964351849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45937.981964351849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45937.981964351849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45937.981964351849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45937.981964351849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45937.981964351849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45937.981964351849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45937.981964351849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45937.981964351849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45937.981964351849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45937.981964351849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45937.981964351849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45937.981964351849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45937.981964351849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45937.981964351849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45937.981964351849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45937.981964351849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45937.981964351849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45937.981964351849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45937.981964351849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45937.981964351849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45937.981964351849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45937.981964351849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45937.981964351849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45937.981964351849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45937.981964351849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45937.981964351849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45937.981964351849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45937.981964351849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45937.981964351849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45937.981964351849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45937.981964351849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45937.981964351849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45937.981964351849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45937.981964351849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45937.981964351849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45937.981964351849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45937.981964351849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45937.981964351849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45937.981964351849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45937.981964351849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45937.981964351849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45937.981964351849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45937.981964351849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45937.981964351849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45937.981964351849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45937.981964351849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45937.981964351849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45937.981964351849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45937.981964351849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45937.981964351849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45937.981964351849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45937.981964351849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45937.981964351849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45937.981964351849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45937.981964351849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45937.981964351849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45937.981964351849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45937.981964351849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45937.981964351849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45937.981964351849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45937.981964351849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45937.981964351849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45937.981964351849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45937.981964351849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45937.981964351849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45937.981964351849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45937.981964351849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45937.981964351849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45937.981964351849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45937.981964351849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45937.981964351849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45937.981964351849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45937.981964351849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45937.981964351849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45937.981964351849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45937.981964351849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45937.981964351849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45937.981964351849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45937.981964351849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45937.981964351849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45937.981964351849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45937.981964351849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45937.981964351849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45937.981964351849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45937.981964351849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45937.981964351849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45937.981964351849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45937.981964351849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45937.981964351849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45937.981964351849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45937.981964351849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45937.981964351849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45937.981964351849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45937.981964351849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45937.981964351849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45937.981964351849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45937.981964351849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45937.981964351849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45937.981964351849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45937.981964351849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45937.981964351849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45937.981964351849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45937.981964351849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45937.981964351849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45937.981964351849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45937.981964351849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45937.981964351849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45937.981964351849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45937.981964351849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45937.981964351849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45937.981964351849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45937.981964351849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45937.981964351849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45937.981964351849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45937.981964351849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45937.981964351849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45937.981964351849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45937.981964351849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45937.981964351849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45937.981964351849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45937.981964351849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45937.981964351849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45937.981964351849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45937.981964351849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45937.981964351849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45937.981964351849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45937.981964351849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45937.981964351849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45937.981964351849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45937.981964351849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45937.981964351849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45937.981964351849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45937.981964351849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45937.981964351849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45937.981964351849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45937.981964351849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45937.981964351849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45937.981964351849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45937.981964351849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45937.981964351849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45937.981964351849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45937.981964351849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45937.981964351849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45937.981964351849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45937.981964351849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45937.981964351849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45937.981964351849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45937.981964351849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45937.981964351849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45937.981964351849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45937.981964351849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45937.981964351849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45937.981964351849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45937.981964351849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45937.981964351849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45937.981964351849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45937.981964351849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45937.981964351849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45937.981964351849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45937.981964351849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45937.981964351849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45937.981964351849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45937.981964351849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45937.981964351849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45937.981964351849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45937.981964351849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45937.981964351849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45937.981964351849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45937.981964351849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45937.981964351849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45937.981964351849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45937.981964351849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45937.981964351849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45937.981964351849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45937.981964351849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45937.981964351849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45937.981964351849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45937.981964351849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45937.981964351849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45937.981964351849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45937.981964351849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45937.981964351849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45937.981964351849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45937.981964351849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45937.981964351849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45937.981964351849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45937.981964351849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45937.981964351849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45937.981964351849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45937.981964351849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45937.981964351849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45937.981964351849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45937.981964351849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45937.981964351849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45937.981964351849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45937.981964351849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45937.981964351849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45937.981964351849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45937.981964351849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45937.981964351849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45937.981964351849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45937.981964351849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45937.981964351849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45937.981964351849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45937.981964351849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45937.981964351849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45937.981964351849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45937.981964351849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45937.981964351849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45937.981964351849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45937.981964351849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45937.981964351849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45937.981964351849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45937.981964351849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45937.981964351849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45937.981964351849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45937.981964351849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45937.981964351849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45937.981964351849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45937.981964351849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45937.981964351849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45937.981964351849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45937.981964351849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45937.981964351849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45937.981964351849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45937.981964351849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45937.981964351849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45937.981964351849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45937.981964351849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45937.981964351849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45937.981964351849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45937.981964351849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45937.981964351849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45937.981964351849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45937.981964351849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45937.981964351849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45937.981964351849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45937.981964351849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45937.981964351849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45937.981964351849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45937.981964351849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45937.981964351849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45937.981964351849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45937.981964351849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45937.981964351849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45937.981964351849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45937.981964351849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45937.981964351849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45937.981964351849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45937.981964351849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45937.981964351849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45937.981964351849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45937.981964351849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45937.981964351849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45937.981964351849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45937.981964351849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45937.981964351849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45937.981964351849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45937.981964351849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45937.981964351849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45937.981964351849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45937.981964351849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45937.981964351849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45937.981964351849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45937.981964351849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45937.981964351849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45937.981964351849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45937.981964351849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45937.981964351849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45937.981964351849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45937.981964351849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45937.981964351849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45937.981964351849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45937.981964351849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45937.981964351849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45937.981964351849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45937.981964351849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45937.981964351849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45937.981964351849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45937.981964351849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45937.981964351849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45937.981964351849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45937.981964351849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45937.981964351849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45937.981964351849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45937.981964351849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45937.981964351849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45937.981964351849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45937.981964351849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45937.981964351849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45937.981964351849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45937.981964351849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45937.981964351849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45937.981964351849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45937.981964351849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45937.981964351849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45937.981964351849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45937.981964351849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45937.981964351849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45937.981964351849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45937.981964351849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45937.981964351849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45937.981964351849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45937.981964351849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45937.981964351849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45937.981964351849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45937.981964351849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45937.981964351849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45937.981964351849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45937.981964351849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45937.981964351849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45937.981964351849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45937.981964351849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45937.981964351849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45937.981964351849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45937.981964351849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45937.981964351849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45937.981964351849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45937.981964351849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45937.981964351849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45937.981964351849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45937.981964351849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45937.981964351849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45937.981964351849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45937.981964351849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45937.981964351849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45937.981964351849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45937.981964351849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45937.981964351849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45937.981964351849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45937.981964351849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45937.981964351849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45937.981964351849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45937.981964351849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45937.981964351849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45937.981964351849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45937.981964351849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45937.981964351849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45937.981964351849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45937.981964351849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45937.981964351849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45937.981964351849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45937.981964351849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45937.981964351849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45937.981964351849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45937.981964351849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45937.981964351849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45937.981964351849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45937.981964351849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45937.981964351849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45937.981964351849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45937.981964351849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45937.981964351849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45937.981964351849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45937.981964351849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45937.981964351849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45937.981964351849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45937.981964351849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45937.981964351849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45937.981964351849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45937.981964351849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45937.981964351849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45937.981964351849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45937.981964351849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45937.981964351849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45937.981964351849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45937.981964351849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45937.981964351849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45937.981964351849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45937.981964351849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45937.981964351849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45937.981964351849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45937.981964351849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45937.981964351849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45937.981964351849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45937.981964351849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45937.981964351849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45937.981964351849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45937.981964351849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45937.981964351849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45937.981964351849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45937.981964351849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45937.981964351849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45937.981964351849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45937.981964351849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45937.981964351849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45937.981964351849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45937.981964351849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45937.981964351849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45937.981964351849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45937.981964351849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45937.981964351849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45937.981964351849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45937.981964351849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45937.981964351849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45937.981964351849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45937.981964351849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45937.981964351849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45937.981964351849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45937.981964351849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45937.981964351849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45937.981964351849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45937.981964351849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45937.981964351849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45937.981964351849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45937.981964351849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45937.981964351849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45937.981964351849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45937.981964351849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45937.981964351849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45937.981964351849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45937.981964351849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45937.981964351849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45937.981964351849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45937.981964351849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45937.981964351849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45937.981964351849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45937.981964351849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45937.981964351849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45937.981964351849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45937.981964351849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45937.981964351849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45937.981964351849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45937.981964351849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45937.981964351849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45937.981964351849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45937.981964351849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45937.981964351849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45937.981964351849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45937.981964351849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45937.981964351849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45937.981964351849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45937.981964351849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45937.981964351849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45937.981964351849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45937.981964351849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45937.981964351849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45937.981964351849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45937.981964351849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45937.981964351849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45937.981964351849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45937.981964351849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45937.981964351849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45937.981964351849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45937.981964351849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45937.981964351849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45937.981964351849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45937.981964351849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45937.981964351849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45937.981964351849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45937.981964351849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45937.981964351849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45937.981964351849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45937.981964351849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45937.981964351849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45937.981964351849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45937.981964351849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45937.981964351849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45937.981964351849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45937.981964351849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45937.981964351849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45937.981964351849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45937.981964351849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45937.981964351849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45937.981964351849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45937.981964351849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45937.981964351849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45937.981964351849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45937.981964351849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45937.981964351849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45937.981964351849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45937.981964351849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45937.981964351849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45937.981964351849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45937.981964351849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45937.981964351849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45937.981964351849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45937.981964351849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45937.981964351849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45937.981964351849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45937.981964351849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45937.981964351849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45937.981964351849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45937.981964351849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45937.981964351849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45937.981964351849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45937.981964351849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45937.981964351849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45937.981964351849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45937.981964351849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45937.981964351849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45937.981964351849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45937.981964351849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45937.981964351849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45937.981964351849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45937.981964351849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45937.981964351849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45937.981964351849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45937.981964351849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45937.981964351849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45937.981964351849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45937.981964351849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45937.981964351849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45937.981964351849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45937.981964351849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45937.981964351849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45937.981964351849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45937.981964351849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45937.981964351849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45937.981964351849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45937.981964351849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45937.981964351849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45937.981964351849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45937.981964351849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45937.981964351849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45937.981964351849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45937.981964351849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45937.981964351849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45937.981964351849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45937.981964351849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45937.981964351849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45937.981964351849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45937.981964351849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45937.981964351849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45937.981964351849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45937.981964351849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45937.981964351849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45937.981964351849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45937.981964351849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45937.981964351849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45937.981964351849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45937.981964351849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45937.981964351849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45937.981964351849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45937.981964351849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45937.981964351849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45937.981964351849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45937.981964351849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45937.981964351849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45937.981964351849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45937.981964351849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45937.981964351849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45937.981964351849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45937.981964351849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45937.981964351849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45937.981964351849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45937.981964351849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45937.981964351849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45937.981964351849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45937.981964351849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45937.981964351849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45937.981964351849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45937.981964351849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45937.981964351849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45937.981964351849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45937.981964351849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45937.981964351849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45937.981964351849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45937.981964351849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45937.981964351849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45937.981964351849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45937.981964351849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45937.981964351849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45937.981964351849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45937.981964351849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45937.981964351849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45937.981964351849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45937.981964351849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45937.981964351849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45937.981964351849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45937.981964351849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45937.981964351849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45937.981964351849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45937.981964351849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45937.981964351849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45937.981964351849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45937.981964351849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45937.981964351849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45937.981964351849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45937.981964351849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45937.981964351849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45937.981964351849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45937.981964351849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45937.981964351849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45937.981964351849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45937.981964351849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45937.981964351849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45937.981964351849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45937.981964351849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45937.981964351849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45937.981964351849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45937.981964351849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45937.981964351849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45937.981964351849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45937.981964351849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45937.981964351849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45937.981964351849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45937.981964351849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45937.981964351849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45937.981964351849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45937.981964351849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45937.981964351849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45937.981964351849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45937.981964351849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45937.981964351849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45937.981964351849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45937.981964351849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45937.981964351849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45937.981964351849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45937.981964351849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45937.981964351849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45937.981964351849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45937.981964351849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45937.981964351849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45937.981964351849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45937.981964351849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45937.981964351849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45937.981964351849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45937.981964351849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45937.981964351849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45937.981964351849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45937.981964351849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45937.981964351849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45937.981964351849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45937.981964351849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45937.981964351849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45937.981964351849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45937.981964351849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45937.981964351849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45937.981964351849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45937.981964351849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45937.981964351849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45937.981964351849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45937.981964351849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45937.981964351849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45937.981964351849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45937.981964351849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45937.981964351849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45937.981964351849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45937.981964351849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45937.981964351849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45937.981964351849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45937.981964351849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45937.981964351849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45937.981964351849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45937.981964351849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45937.981964351849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45937.981964351849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45937.981964351849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45937.981964351849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45937.981964351849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45937.981964351849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45937.981964351849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45937.981964351849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45937.981964351849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45937.981964351849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45937.981964351849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45937.981964351849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45937.981964351849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45937.981964351849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45937.981964351849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45937.981964351849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45937.981964351849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45937.981964351849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45937.981964351849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45937.981964351849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45937.981964351849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45937.981964351849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45937.981964351849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45937.981964351849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45937.981964351849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45937.981964351849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45937.981964351849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45937.981964351849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45937.981964351849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45937.981964351849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45937.981964351849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45937.981964351849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45937.981964351849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45937.981964351849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45937.981964351849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45937.981964351849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45937.981964351849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45937.981964351849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45937.981964351849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45937.981964351849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45937.981964351849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45937.981964351849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45937.981964351849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45937.981964351849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45937.981964351849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45937.981964351849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45937.981964351849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45937.981964351849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45937.981964351849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45937.981964351849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45937.981964351849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45937.981964351849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45937.981964351849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45937.981964351849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45937.981964351849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45937.981964351849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45937.981964351849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45937.981964351849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45937.981964351849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45937.981964351849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45937.981964351849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45937.981964351849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45937.981964351849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45937.981964351849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45937.981964351849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45937.981964351849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45937.981964351849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45937.981964351849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45937.981964351849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45937.981964351849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45937.981964351849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45937.981964351849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45937.981964351849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45937.981964351849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45937.981964351849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45937.981964351849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45937.981964351849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45937.981964351849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45937.981964351849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45937.981964351849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45937.981964351849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45937.981964351849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45937.981964351849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45937.981964351849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45937.981964351849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45937.981964351849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45937.981964351849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45937.981964351849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45937.981964351849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45937.981964351849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45937.981964351849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45937.981964351849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45937.981964351849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45937.981964351849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45937.981964351849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45937.981964351849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45937.981964351849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45937.981964351849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45937.981964351849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45937.981964351849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45937.981964351849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45937.981964351849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45937.981964351849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45937.981964351849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45937.981964351849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45937.981964351849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45937.981964351849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45937.981964351849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45937.981964351849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45937.981964351849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45937.981964351849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45937.981964351849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45937.981964351849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45937.981964351849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45937.981964351849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45937.981964351849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45937.981964351849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45937.981964351849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45937.981964351849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45937.981964351849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45937.981964351849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45937.981964351849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45937.981964351849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45937.981964351849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45937.981964351849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45937.981964351849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45937.981964351849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45937.981964351849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45937.981964351849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45937.981964351849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45937.981964351849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45937.981964351849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45937.981964351849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45937.981964351849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45937.981964351849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45937.981964351849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45937.981964351849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45937.981964351849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45937.981964351849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45937.981964351849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45937.981964351849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45937.981964351849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45937.981964351849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45937.981964351849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45937.981964351849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45937.981964351849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45937.981964351849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45937.981964351849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45937.981964351849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45937.981964351849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45937.981964351849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45937.981964351849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45937.981964351849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45937.981964351849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45937.981964351849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45937.981964351849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45937.981964351849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45937.981964351849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45937.981964351849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45937.981964351849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45937.981964351849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45937.981964351849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45937.981964351849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45937.981964351849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45937.981964351849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45937.981964351849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45937.981964351849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45937.981964351849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45937.981964351849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45937.981964351849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45937.981964351849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45937.981964351849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45937.981964351849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45937.981964351849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45937.981964351849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45937.981964351849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45937.981964351849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45937.981964351849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45937.981964351849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45937.981964351849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45937.981964351849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45937.981964351849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45937.981964351849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45937.981964351849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45937.981964351849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45937.981964351849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45937.981964351849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45937.981964351849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45937.981964351849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45937.981964351849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45937.981964351849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45937.981964351849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45937.981964351849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45937.981964351849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45937.981964351849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45937.981964351849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45937.981964351849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45937.981964351849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45937.981964351849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45937.981964351849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45937.981964351849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45937.981964351849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45937.981964351849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45937.981964351849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45937.981964351849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45937.981964351849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45937.981964351849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45937.981964351849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45937.981964351849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45937.981964351849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45937.981964351849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45937.981964351849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45937.981964351849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45937.981964351849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45937.981964351849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45937.981964351849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45937.981964351849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45937.981964351849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45937.981964351849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45937.981964351849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45937.981964351849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45937.981964351849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45937.981964351849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45937.981964351849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45937.981964351849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45937.981964351849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45937.981964351849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45937.981964351849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45937.981964351849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45937.981964351849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45937.981964351849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45937.981964351849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45937.981964351849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45937.981964351849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45937.981964351849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45937.981964351849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45937.981964351849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45937.981964351849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45937.981964351849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45937.981964351849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45937.981964351849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45937.981964351849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45937.981964351849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45937.981964351849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45937.981964351849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45937.981964351849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45937.981964351849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45937.981964351849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45937.981964351849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45937.981964351849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45937.981964351849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45937.981964351849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45937.981964351849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45937.981964351849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45937.981964351849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45937.981964351849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45937.981964351849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45937.981964351849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45937.981964351849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45937.981964351849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45937.981964351849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45937.981964351849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45937.981964351849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45937.981964351849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45937.981964351849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45937.981964351849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45937.981964351849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45937.981964351849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45937.981964351849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45937.981964351849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45937.981964351849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45937.981964351849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45937.981964351849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45937.981964351849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45937.981964351849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45937.981964351849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45937.981964351849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45937.981964351849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45937.981964351849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45937.981964351849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45937.981964351849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45937.981964351849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45937.981964351849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45937.981964351849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45937.981964351849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45937.981964351849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45937.981964351849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45937.981964351849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45937.981964351849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45937.981964351849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45937.981964351849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45937.981964351849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45937.981964351849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45937.981964351849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45937.981964351849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45937.981964351849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45937.981964351849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45937.981964351849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45937.981964351849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45937.981964351849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45937.981964351849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45937.981964351849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45937.981964351849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45937.981964351849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45937.981964351849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45937.981964351849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45937.981964351849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45937.981964351849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45937.981964351849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45937.981964351849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45937.981964351849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45937.981964351849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45937.981964351849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45937.981964351849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45937.981964351849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45937.981964351849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45937.981964351849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45937.981964351849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45937.981964351849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45937.981964351849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45937.981964351849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45937.981964351849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45937.981964351849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45937.981964351849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45937.981964351849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45937.981964351849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45937.981964351849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45937.981964351849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45937.981964351849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45937.981964351849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45937.981964351849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45937.981964351849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45937.981964351849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45937.981964351849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45937.981964351849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45937.981964351849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45937.981964351849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45937.981964351849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45937.981964351849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45937.981964351849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45937.981964351849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45937.981964351849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45937.981964351849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45937.981964351849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45937.981964351849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45937.981964351849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45937.981964351849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45937.981964351849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45937.981964351849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45937.981964351849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45937.981964351849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45937.981964351849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45937.981964351849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45937.981964351849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45937.981964351849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45937.981964351849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45937.981964351849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45937.981964351849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45937.981964351849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45937.981964351849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45937.981964351849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45937.981964351849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45937.981964351849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45937.981964351849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45937.981964351849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45937.981964351849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45937.981964351849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45937.981964351849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45937.981964351849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45937.981964351849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45937.981964351849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45937.981964351849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45937.981964351849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45937.981964351849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45937.981964351849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45937.981964351849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45937.981964351849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45937.981964351849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45937.981964351849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45937.981964351849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45937.981964351849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45937.981964351849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45937.981964351849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45937.981964351849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45937.981964351849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45937.981964351849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45937.981964351849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45937.981964351849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45937.981964351849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45937.981964351849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45937.981964351849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45937.981964351849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45937.981964351849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45937.981964351849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45937.981964351849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45937.981964351849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45937.981964351849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45937.981964351849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45937.981964351849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45937.981964351849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45937.981964351849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45937.981964351849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45937.981964351849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45937.981964351849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45937.981964351849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45937.981964351849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45937.981964351849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45937.981964351849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45937.981964351849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45937.981964351849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45937.981964351849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45937.981964351849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45937.981964351849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45937.981964351849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45937.981964351849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45937.981964351849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45937.981964351849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45937.981964351849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45937.981964351849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45937.981964351849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45937.981964351849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45937.981964351849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45937.981964351849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45937.981964351849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45937.981964351849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45937.981964351849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45937.981964351849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45937.981964351849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45937.981964351849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45937.981964351849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45937.981964351849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45937.981964351849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45937.981964351849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45937.981964351849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45937.981964351849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45937.981964351849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45937.981964351849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45937.981964351849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45937.981964351849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45937.981964351849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45937.981964351849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45937.981964351849</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39057</v>
      </c>
      <c r="B2" s="102" t="str">
        <f>IFERROR(VLOOKUP(D2,DB!A:K,11,0),"")</f>
        <v>R4</v>
      </c>
      <c r="C2" s="103">
        <v>1</v>
      </c>
      <c r="D2" s="99" t="s">
        <v>35082</v>
      </c>
      <c r="E2" s="104" t="s">
        <v>38964</v>
      </c>
      <c r="F2" s="105">
        <v>45703.480717592596</v>
      </c>
      <c r="G2" s="106">
        <f ca="1">IFERROR(NOW()-F2,"")</f>
        <v>234.50124675925326</v>
      </c>
      <c r="H2" s="105">
        <v>45703.474768518521</v>
      </c>
      <c r="I2" s="102" t="str">
        <f>IFERROR(VLOOKUP(D2,DB!A:F,6,0),"")</f>
        <v>SCECO</v>
      </c>
      <c r="J2" s="102" t="str">
        <f>IFERROR(VLOOKUP(D2,DB!A:G,7,0),"")</f>
        <v>Dead</v>
      </c>
      <c r="K2" s="107" t="s">
        <v>39058</v>
      </c>
      <c r="L2" s="99" t="str">
        <f>IFERROR(VLOOKUP(D2,DB!A:I,9,0),"")</f>
        <v>Latis</v>
      </c>
    </row>
    <row r="3" spans="1:16" ht="15" customHeight="1">
      <c r="A3" s="132" t="s">
        <v>39059</v>
      </c>
      <c r="B3" s="132" t="str">
        <f>IFERROR(VLOOKUP(D3,DB!A:K,11,0),"")</f>
        <v>R4</v>
      </c>
      <c r="C3" s="133">
        <v>1</v>
      </c>
      <c r="D3" s="134" t="s">
        <v>36087</v>
      </c>
      <c r="E3" s="135" t="s">
        <v>38964</v>
      </c>
      <c r="F3" s="136">
        <v>45937.678425925929</v>
      </c>
      <c r="G3" s="137">
        <f ca="1">IFERROR(NOW()-F3,"")</f>
        <v>0.30353831018146593</v>
      </c>
      <c r="H3" s="136">
        <v>45937.456493055557</v>
      </c>
      <c r="I3" s="132" t="str">
        <f>IFERROR(VLOOKUP(D3,DB!A:F,6,0),"")</f>
        <v>Generator-SG</v>
      </c>
      <c r="J3" s="132" t="str">
        <f>IFERROR(VLOOKUP(D3,DB!A:G,7,0),"")</f>
        <v>Dead</v>
      </c>
      <c r="K3" s="139" t="s">
        <v>39060</v>
      </c>
      <c r="L3" s="134" t="str">
        <f>IFERROR(VLOOKUP(D3,DB!A:I,9,0),"")</f>
        <v>Latis</v>
      </c>
    </row>
    <row r="4" spans="1:16" ht="15" customHeight="1">
      <c r="A4" s="132" t="s">
        <v>39061</v>
      </c>
      <c r="B4" s="132" t="str">
        <f>IFERROR(VLOOKUP(D4,DB!A:K,11,0),"")</f>
        <v>R4</v>
      </c>
      <c r="C4" s="133">
        <v>1</v>
      </c>
      <c r="D4" s="134" t="s">
        <v>36833</v>
      </c>
      <c r="E4" s="135" t="s">
        <v>38964</v>
      </c>
      <c r="F4" s="136">
        <v>45937.895601851851</v>
      </c>
      <c r="G4" s="137">
        <f ca="1">IFERROR(NOW()-F4,"")</f>
        <v>8.6362384259700775E-2</v>
      </c>
      <c r="H4" s="136">
        <v>45937.884652777779</v>
      </c>
      <c r="I4" s="132" t="str">
        <f>IFERROR(VLOOKUP(D4,DB!A:F,6,0),"")</f>
        <v>Generator-SG</v>
      </c>
      <c r="J4" s="132" t="str">
        <f>IFERROR(VLOOKUP(D4,DB!A:G,7,0),"")</f>
        <v>Weak</v>
      </c>
      <c r="K4" s="139" t="s">
        <v>39062</v>
      </c>
      <c r="L4" s="134" t="str">
        <f>IFERROR(VLOOKUP(D4,DB!A:I,9,0),"")</f>
        <v>Latis</v>
      </c>
    </row>
    <row r="5" spans="1:16" ht="15" customHeight="1">
      <c r="A5" s="132"/>
      <c r="B5" s="132" t="str">
        <f>IFERROR(VLOOKUP(D5,DB!A:K,11,0),"")</f>
        <v/>
      </c>
      <c r="C5" s="133"/>
      <c r="D5" s="134"/>
      <c r="E5" s="135"/>
      <c r="F5" s="136"/>
      <c r="G5" s="137">
        <f ca="1">IFERROR(NOW()-F5,"")</f>
        <v>45937.981964236111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45937.981964236111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45937.981964236111</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45937.981964236111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45937.981964236111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45937.981964236111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45937.981964236111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45937.981964236111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45937.981964236111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45937.981964236111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45937.981964236111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45937.981964236111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45937.981964236111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45937.981964236111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45937.981964236111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45937.981964236111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45937.981964236111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45937.981964236111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45937.981964236111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45937.981964236111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45937.981964236111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45937.981964236111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45937.981964236111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45937.981964236111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45937.981964236111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45937.981964236111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45937.981964236111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45937.981964236111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45937.981964236111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45937.981964236111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45937.981964236111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45937.981964236111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45937.981964236111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45937.981964236111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45937.981964236111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45937.981964236111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45937.981964236111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45937.981964236111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45937.981964236111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45937.981964236111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45937.981964236111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45937.981964236111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45937.981964236111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45937.981964236111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45937.981964236111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45937.981964236111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45937.981964236111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45937.981964236111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45937.981964236111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45937.981964236111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45937.981964236111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45937.981964236111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45937.981964236111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45937.981964236111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45937.981964236111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45937.981964236111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45937.981964236111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45937.981964236111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45937.981964236111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45937.981964236111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45937.981964236111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45937.981964236111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45937.981964236111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45937.981964236111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45937.981964236111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45937.981964236111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45937.981964236111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45937.981964236111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45937.981964236111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45937.981964236111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45937.981964236111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45937.981964236111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45937.981964236111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45937.981964236111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45937.981964236111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45937.981964236111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45937.981964236111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45937.981964236111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45937.981964236111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45937.981964236111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45937.981964236111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45937.981964236111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45937.981964236111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45937.981964236111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45937.981964236111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45937.981964236111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45937.981964236111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45937.981964236111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45937.981964236111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45937.981964236111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45937.981964236111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45937.981964236111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45937.981964236111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45937.981964236111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45937.981964236111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45937.981964236111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45937.981964236111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45937.981964236111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45937.981964236111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45937.981964236111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45937.981964236111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45937.981964236111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45937.981964236111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45937.981964236111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45937.981964236111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45937.981964236111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45937.981964236111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45937.981964236111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45937.981964236111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45937.981964236111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45937.981964236111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45937.981964236111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45937.981964236111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45937.981964236111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45937.981964236111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45937.981964236111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45937.981964236111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45937.981964236111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45937.981964236111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45937.981964236111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45937.981964236111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45937.981964236111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45937.981964236111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45937.981964236111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45937.981964236111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45937.981964236111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45937.981964236111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45937.981964236111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45937.981964236111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45937.981964236111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45937.981964236111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45937.981964236111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45937.981964236111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45937.981964236111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45937.981964236111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45937.981964236111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45937.981964236111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45937.981964236111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45937.981964236111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45937.981964236111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45937.981964236111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45937.981964236111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45937.981964236111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45937.981964236111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45937.981964236111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45937.981964236111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45937.981964236111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45937.981964236111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45937.981964236111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45937.981964236111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45937.981964236111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45937.981964236111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45937.981964236111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45937.981964236111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45937.981964236111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45937.981964236111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45937.981964236111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45937.981964236111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45937.981964236111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45937.981964236111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45937.981964236111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45937.981964236111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45937.981964236111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45937.981964236111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45937.981964236111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45937.981964236111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45937.981964236111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45937.981964236111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45937.981964236111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45937.981964236111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45937.981964236111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45937.981964236111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45937.981964236111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45937.981964236111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45937.981964236111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45937.981964236111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45937.981964236111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45937.981964236111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45937.981964236111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45937.981964236111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45937.981964236111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45937.981964236111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45937.981964236111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45937.981964236111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45937.981964236111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45937.981964236111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45937.981964236111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45937.981964236111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45937.981964236111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45937.981964236111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45937.981964236111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45937.981964236111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45937.981964236111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45937.981964236111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45937.981964236111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45937.981964236111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45937.981964236111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45937.981964236111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45937.981964236111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45937.981964236111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45937.981964236111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45937.981964236111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45937.981964236111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45937.981964236111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45937.981964236111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45937.981964236111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45937.981964236111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45937.981964236111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45937.981964236111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45937.981964236111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45937.981964236111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45937.981964236111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45937.981964236111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45937.981964236111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45937.981964236111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45937.981964236111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45937.981964236111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45937.981964236111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45937.981964236111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45937.981964236111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45937.981964236111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45937.981964236111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45937.981964236111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45937.981964236111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45937.981964236111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45937.981964236111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45937.981964236111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45937.981964236111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45937.981964236111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45937.981964236111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45937.981964236111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45937.981964236111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45937.981964236111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45937.981964236111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45937.981964236111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45937.981964236111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45937.981964236111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45937.981964236111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45937.981964236111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45937.981964236111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45937.981964236111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45937.981964236111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45937.981964236111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45937.981964236111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45937.981964236111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45937.981964236111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45937.981964236111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45937.981964236111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45937.981964236111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45937.981964236111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45937.981964236111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45937.981964236111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45937.981964236111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45937.981964236111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45937.981964236111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45937.981964236111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45937.981964236111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45937.981964236111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45937.981964236111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45937.981964236111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45937.981964236111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45937.981964236111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45937.981964236111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45937.981964236111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45937.981964236111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45937.981964236111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45937.981964236111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45937.981964236111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45937.981964236111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45937.981964236111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45937.981964236111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45937.981964236111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45937.981964236111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45937.981964236111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45937.981964236111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45937.981964236111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45937.981964236111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45937.981964236111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45937.981964236111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45937.981964236111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45937.981964236111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45937.981964236111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45937.981964236111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45937.981964236111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45937.981964236111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45937.981964236111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45937.981964236111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45937.981964236111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45937.981964236111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45937.981964236111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45937.981964236111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45937.981964236111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45937.981964236111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45937.981964236111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45937.981964236111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45937.981964236111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45937.981964236111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45937.981964236111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45937.981964236111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45937.981964236111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45937.981964236111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45937.981964236111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45937.981964236111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45937.981964236111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45937.981964236111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45937.981964236111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45937.981964236111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45937.981964236111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45937.981964236111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45937.981964236111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45937.981964236111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45937.981964236111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45937.981964236111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45937.981964236111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45937.981964236111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45937.981964236111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45937.981964236111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45937.981964236111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45937.981964236111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45937.981964236111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45937.981964236111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45937.981964236111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45937.981964236111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45937.981964236111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45937.981964236111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45937.981964236111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45937.981964236111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45937.981964236111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45937.981964236111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45937.981964236111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45937.981964236111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45937.981964236111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45937.981964236111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45937.981964236111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45937.981964236111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45937.981964236111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45937.981964236111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45937.981964236111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45937.981964236111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45937.981964236111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45937.981964236111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45937.981964236111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45937.981964236111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45937.981964236111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45937.981964236111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45937.981964236111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45937.981964236111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45937.981964236111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45937.981964236111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45937.981964236111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45937.981964236111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45937.981964236111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45937.981964236111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45937.981964236111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45937.981964236111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45937.981964236111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45937.981964236111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45937.981964236111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45937.981964236111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45937.981964236111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45937.981964236111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45937.981964236111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45937.981964236111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45937.981964236111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45937.981964236111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45937.981964236111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45937.981964236111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45937.981964236111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45937.981964236111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45937.981964236111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45937.981964236111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45937.981964236111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45937.981964236111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45937.981964236111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45937.981964236111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45937.981964236111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45937.981964236111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45937.981964236111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45937.981964236111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45937.981964236111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45937.981964236111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45937.981964236111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45937.981964236111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45937.981964236111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45937.981964236111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45937.981964236111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45937.981964236111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45937.981964236111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45937.981964236111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45937.981964236111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45937.981964236111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45937.981964236111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45937.981964236111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45937.981964236111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45937.981964236111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45937.981964236111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45937.981964236111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45937.981964236111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45937.981964236111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45937.981964236111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45937.981964236111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45937.981964236111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45937.981964236111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45937.981964236111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45937.981964236111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45937.981964236111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45937.981964236111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45937.981964236111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45937.981964236111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45937.981964236111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45937.981964236111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45937.981964236111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45937.981964236111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45937.981964236111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45937.981964236111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45937.981964236111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45937.981964236111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45937.981964236111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45937.981964236111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45937.981964236111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45937.981964236111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45937.981964236111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45937.981964236111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45937.981964236111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45937.981964236111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45937.981964236111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45937.981964236111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45937.981964236111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45937.981964236111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45937.981964236111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45937.981964236111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45937.981964236111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45937.981964236111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45937.981964236111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45937.981964236111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45937.981964236111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45937.981964236111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45937.981964236111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45937.981964236111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45937.981964236111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45937.981964236111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45937.981964236111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45937.981964236111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45937.981964236111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45937.981964236111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45937.981964236111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45937.981964236111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45937.981964236111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45937.981964236111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45937.981964236111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45937.981964236111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45937.981964236111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45937.981964236111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45937.981964236111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45937.981964236111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45937.981964236111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45937.981964236111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45937.981964236111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45937.981964236111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45937.981964236111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45937.981964236111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45937.981964236111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45937.981964236111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45937.981964236111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45937.981964236111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45937.981964236111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45937.981964236111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45937.981964236111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45937.981964236111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46.149904166661145</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11.793087037032819</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0.1332490740751382</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1</v>
      </c>
      <c r="D5" s="37" t="s">
        <v>37358</v>
      </c>
      <c r="E5" s="37" t="s">
        <v>38964</v>
      </c>
      <c r="F5" s="38">
        <v>45937.869722222225</v>
      </c>
      <c r="G5" s="39">
        <f ca="1">IFERROR(NOW()-F5,"-")</f>
        <v>0.11224212962406455</v>
      </c>
      <c r="H5" s="38">
        <v>45937.842569444445</v>
      </c>
      <c r="I5" s="37" t="str">
        <f>IFERROR(VLOOKUP(D5,DB!A:F,6,0),"")</f>
        <v>Generator-DG</v>
      </c>
      <c r="J5" s="37" t="str">
        <f>IFERROR(VLOOKUP(D5,DB!A:G,7,0),"")</f>
        <v>Good</v>
      </c>
      <c r="K5" s="37" t="s">
        <v>39070</v>
      </c>
      <c r="L5" s="37" t="str">
        <f>IFERROR(VLOOKUP(D5,DB!A:I,9,0),"")</f>
        <v>Latis</v>
      </c>
      <c r="M5" s="128"/>
    </row>
    <row r="6" spans="1:13" ht="15">
      <c r="A6" s="37"/>
      <c r="B6" s="37" t="str">
        <f>IFERROR(VLOOKUP(D6,DB!A:K,11,0),"")</f>
        <v/>
      </c>
      <c r="C6" s="37"/>
      <c r="D6" s="37"/>
      <c r="E6" s="37"/>
      <c r="F6" s="38"/>
      <c r="G6" s="39">
        <f ca="1">IFERROR(NOW()-F6,"-")</f>
        <v>45937.981964351849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45937.981964351849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45937.981964351849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45937.981964351849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45937.981964351849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45937.981964351849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45937.981964351849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45937.981964351849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45937.981964351849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45937.981964351849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45937.981964351849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45937.981964351849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45937.981964351849</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45937.981964351849</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45937.981964351849</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45937.981964351849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45937.981964351849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45937.981964351849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45937.981964351849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45937.981964351849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45937.981964351849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45937.981964351849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45937.981964351849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45937.981964351849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45937.981964351849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45937.981964351849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45937.981964351849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45937.981964351849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45937.981964351849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45937.981964351849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45937.981964351849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45937.981964351849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45937.981964351849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45937.981964351849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45937.981964351849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45937.981964351849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45937.981964351849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45937.981964351849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45937.981964351849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45937.981964351849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45937.981964351849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45937.981964351849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45937.981964351849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45937.981964351849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45937.981964351849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45937.981964351849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45937.981964351849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45937.981964351849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45937.981964351849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45937.981964351849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45937.981964351849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45937.981964351849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45937.981964351849</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45937.981964351849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45937.981964351849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45937.981964351849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45937.981964351849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45937.981964351849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45937.981964351849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45937.981964351849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45937.981964351849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45937.981964351849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45937.981964351849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45937.981964351849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45937.981964351849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45937.981964351849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45937.981964351849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45937.981964351849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45937.981964351849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45937.981964351849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45937.981964351849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45937.981964351849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45937.981964351849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45937.981964351849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45937.981964351849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45937.981964351849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45937.981964351849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45937.981964351849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45937.981964351849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45937.981964351849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45937.981964351849</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45937.981964351849</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45937.981964351849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45937.981964351849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45937.981964351849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45937.981964351849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45937.981964351849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45937.981964351849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45937.981964351849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45937.981964351849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45937.981964351849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45937.981964351849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45937.981964351849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45937.981964351849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45937.981964351849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45937.981964351849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45937.981964351849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45937.981964351849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45937.981964351849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45937.981964351849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45937.981964351849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45937.981964351849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45937.981964351849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45937.981964351849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45937.981964351849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45937.981964351849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45937.981964351849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45937.981964351849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45937.981964351849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45937.981964351849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45937.981964351849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45937.981964351849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45937.981964351849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45937.981964351849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45937.981964351849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45937.981964351849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45937.981964351849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45937.981964351849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45937.981964351849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45937.981964351849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45937.981964351849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45937.981964351849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45937.981964351849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45937.981964351849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45937.981964351849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45937.981964351849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45937.981964351849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45937.981964351849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45937.981964351849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45937.981964351849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45937.981964351849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45937.981964351849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45937.981964351849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45937.981964351849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45937.981964351849</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45937.981964351849</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11.209117013888317</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45937.981964351849</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4.1009920138894813</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3.0397188657370862</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45937.981964351849</v>
      </c>
      <c r="H6" s="116">
        <v>45935.895856481482</v>
      </c>
      <c r="I6" s="112" t="str">
        <f>IFERROR(VLOOKUP(D6,DB!A:F,6,0),"")</f>
        <v>SCECO</v>
      </c>
      <c r="J6" s="112" t="str">
        <f>IFERROR(VLOOKUP(D6,DB!A:G,7,0),"")</f>
        <v>Vandalized+No BB Design</v>
      </c>
      <c r="K6" s="117" t="s">
        <v>39077</v>
      </c>
      <c r="L6" s="118" t="str">
        <f>IFERROR(VLOOKUP(D6,DB!A:I,9,0),"")</f>
        <v>Latis</v>
      </c>
    </row>
    <row r="7" spans="1:16383" ht="31.5" customHeight="1">
      <c r="A7" s="113" t="s">
        <v>39078</v>
      </c>
      <c r="B7" s="112" t="str">
        <f>IFERROR(VLOOKUP(D7,DB!A:K,11,0),"")</f>
        <v>R6</v>
      </c>
      <c r="C7" s="114">
        <v>1</v>
      </c>
      <c r="D7" s="112" t="s">
        <v>33684</v>
      </c>
      <c r="E7" s="129" t="s">
        <v>39072</v>
      </c>
      <c r="F7" s="116">
        <v>45937.809027777781</v>
      </c>
      <c r="G7" s="81">
        <f ca="1">IFERROR(NOW()-F7,"-")</f>
        <v>0.17293645832978655</v>
      </c>
      <c r="H7" s="116">
        <v>45937.667847222219</v>
      </c>
      <c r="I7" s="112" t="str">
        <f>IFERROR(VLOOKUP(D7,DB!A:F,6,0),"")</f>
        <v>SCECO</v>
      </c>
      <c r="J7" s="112" t="str">
        <f>IFERROR(VLOOKUP(D7,DB!A:G,7,0),"")</f>
        <v>Weak</v>
      </c>
      <c r="K7" s="117" t="s">
        <v>39079</v>
      </c>
      <c r="L7" s="118" t="str">
        <f>IFERROR(VLOOKUP(D7,DB!A:I,9,0),"")</f>
        <v>Latis</v>
      </c>
    </row>
    <row r="8" spans="1:16383" ht="31.5" customHeight="1">
      <c r="A8" s="113"/>
      <c r="B8" s="112" t="str">
        <f>IFERROR(VLOOKUP(D8,DB!A:K,11,0),"")</f>
        <v/>
      </c>
      <c r="C8" s="114"/>
      <c r="D8" s="154"/>
      <c r="E8" s="154"/>
      <c r="F8" s="116"/>
      <c r="G8" s="81">
        <f ca="1">IFERROR(NOW()-F8,"-")</f>
        <v>45937.981964236111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45937.981964236111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45937.981964236111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45937.981964351849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45937.981964351849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45937.981964351849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45937.981964351849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45937.981964351849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45937.981964351849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45937.981964351849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45937.981964351849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45937.981964351849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45937.981964351849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45937.981964351849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45937.981964351849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45937.981964351849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45937.981964351849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45937.981964351849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45937.981964351849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45937.981964351849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45937.981964351849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45937.981964351849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45937.981964351849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45937.981964351849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45937.981964351849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45937.981964351849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45937.981964351849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45937.981964351849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45937.981964351849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45937.981964351849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45937.981964351849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45937.981964351849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45937.981964351849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45937.981964351849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45937.981964351849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45937.981964351849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45937.981964351849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45937.981964351849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45937.981964351849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45937.981964351849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45937.981964351849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45937.981964351849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45937.981964351849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45937.981964351849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45937.981964351849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45937.981964351849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45937.981964351849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45937.981964351849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45937.981964351849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45937.981964351849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45937.981964351849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45937.981964351849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45937.981964351849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45937.981964351849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45937.981964351849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45937.981964351849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45937.981964351849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45937.981964351849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45937.981964351849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45937.981964351849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45937.981964351849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45937.981964351849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45937.981964351849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45937.981964351849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45937.981964351849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45937.981964351849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45937.981964351849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45937.981964351849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45937.981964351849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45937.981964351849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45937.981964351849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45937.981964351849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45937.981964351849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45937.981964351849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45937.981964351849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45937.981964351849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45937.981964351849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45937.981964351849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45937.981964351849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45937.981964351849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45937.981964351849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45937.981964351849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45937.981964351849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45937.981964351849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45937.981964351849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45937.981964351849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45937.981964351849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45937.981964351849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45937.981964351849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45937.981964351849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45937.981964351849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45937.981964351849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45937.981964351849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45937.981964351849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45937.981964351849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45937.981964351849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45937.981964351849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45937.981964351849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45937.981964351849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45937.981964351849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45937.981964351849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45937.981964351849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45937.981964351849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45937.981964351849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45937.981964351849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45937.981964351849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45937.981964351849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45937.981964351849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45937.981964351849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45937.981964351849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45937.981964351849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45937.981964351849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45937.981964351849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45937.981964351849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45937.981964351849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45937.981964351849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45937.981964351849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45937.981964351849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45937.981964351849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45937.981964351849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45937.981964351849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45937.981964351849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45937.981964351849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45937.981964351849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45937.981964351849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45937.981964351849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45937.981964351849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45937.981964351849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45937.981964351849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45937.981964351849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45937.981964351849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45937.981964351849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45937.981964351849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45937.981964351849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45937.981964351849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45937.981964351849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45937.981964351849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45937.981964351849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45937.981964351849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45937.981964351849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45937.981964351849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45937.981964351849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45937.981964351849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45937.981964351849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45937.981964351849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45937.981964351849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45937.981964351849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45937.981964351849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45937.981964351849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45937.981964351849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45937.981964351849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45937.981964351849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45937.981964351849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45937.981964351849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45937.981964351849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45937.981964351849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45937.981964351849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45937.981964351849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45937.981964351849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45937.981964351849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45937.981964351849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45937.981964351849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45937.981964351849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45937.981964351849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45937.981964351849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45937.981964351849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45937.981964351849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45937.981964351849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45937.981964351849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45937.981964351849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45937.981964351849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45937.981964351849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45937.981964351849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45937.981964351849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45937.981964351849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45937.981964351849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45937.981964351849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45937.981964351849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45937.981964351849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45937.981964351849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45937.981964351849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45937.981964351849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45937.981964351849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45937.981964351849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45937.981964351849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45937.981964351849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45937.981964351849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45937.981964351849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45937.981964351849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45937.981964351849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45937.981964351849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45937.981964351849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45937.981964351849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45937.981964351849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45937.981964351849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45937.981964351849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45937.981964351849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45937.981964351849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45937.981964351849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45937.981964351849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45937.981964351849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45937.981964351849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45937.981964351849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45937.981964351849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45937.981964351849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45937.981964351849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45937.981964351849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45937.981964351849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45937.981964351849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45937.981964351849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45937.981964351849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45937.981964351849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45937.981964351849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45937.981964351849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45937.981964351849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45937.981964351849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45937.981964351849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45937.981964351849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45937.981964351849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45937.981964351849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45937.981964351849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45937.981964351849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45937.981964351849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45937.981964351849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45937.981964351849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45937.981964351849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45937.981964351849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45937.981964351849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45937.981964351849</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2025-10-07T20:35:44Z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